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3040" windowHeight="9192" tabRatio="993"/>
  </bookViews>
  <sheets>
    <sheet name="Траты" sheetId="1" r:id="rId1"/>
    <sheet name="Поступления" sheetId="2" r:id="rId2"/>
  </sheets>
  <definedNames>
    <definedName name="_FilterDatabase_0" localSheetId="0">Траты!$B$1:$B$117</definedName>
    <definedName name="_xlnm._FilterDatabase" localSheetId="1">Поступления!$B$1:$B$1333</definedName>
    <definedName name="_xlnm._FilterDatabase" localSheetId="0" hidden="1">Траты!$B$1:$B$117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3" i="2" l="1"/>
  <c r="C718" i="2"/>
  <c r="C722" i="2"/>
  <c r="C716" i="2"/>
  <c r="C719" i="2"/>
  <c r="C720" i="2"/>
  <c r="C717" i="2"/>
  <c r="C715" i="2"/>
  <c r="C714" i="2"/>
  <c r="C48" i="1"/>
  <c r="C725" i="2" l="1"/>
</calcChain>
</file>

<file path=xl/sharedStrings.xml><?xml version="1.0" encoding="utf-8"?>
<sst xmlns="http://schemas.openxmlformats.org/spreadsheetml/2006/main" count="2240" uniqueCount="723">
  <si>
    <t>Назначение</t>
  </si>
  <si>
    <t>Описание</t>
  </si>
  <si>
    <t>Сумма</t>
  </si>
  <si>
    <t>Дата</t>
  </si>
  <si>
    <t>Долаан Дамбаа</t>
  </si>
  <si>
    <t xml:space="preserve">Елена Короткова </t>
  </si>
  <si>
    <t>Оплата за проживание в гостинице на время прохождения лечения подопечной фонда Елены Коротковой по программе "Помощь взрослым".</t>
  </si>
  <si>
    <t>Помощь больнице</t>
  </si>
  <si>
    <t>Оплата услуг по доставке документов и грузов по программе "Помощь больнице".</t>
  </si>
  <si>
    <t>Оксана Желтова</t>
  </si>
  <si>
    <t>Сардал Абдиев</t>
  </si>
  <si>
    <t>Оплата лекарственного препарата Гамифант для подопечного фонда Сардала Абдиева по программе "Помощь семье".</t>
  </si>
  <si>
    <t>Заработная плата, налоги и страховые взносы координаторов по работе с семьями</t>
  </si>
  <si>
    <t>Заработная плата сотрудников</t>
  </si>
  <si>
    <t>Налоги и страховые взносы</t>
  </si>
  <si>
    <t>Прочие административные расходы</t>
  </si>
  <si>
    <t>Итого</t>
  </si>
  <si>
    <t>Имя жертвователя</t>
  </si>
  <si>
    <t>Сумма (рубли)</t>
  </si>
  <si>
    <t>OLGA B</t>
  </si>
  <si>
    <t>Бегун №7</t>
  </si>
  <si>
    <t>bank</t>
  </si>
  <si>
    <t>Благотворительное пожертвование</t>
  </si>
  <si>
    <t>I</t>
  </si>
  <si>
    <t>Люди без границ</t>
  </si>
  <si>
    <t>DENIS K</t>
  </si>
  <si>
    <t>Удалова Екатерина</t>
  </si>
  <si>
    <t>KRISTINA K</t>
  </si>
  <si>
    <t>ELENA D</t>
  </si>
  <si>
    <t>ELENA L</t>
  </si>
  <si>
    <t>ANASTASIA I</t>
  </si>
  <si>
    <t>Фатима Абакаева</t>
  </si>
  <si>
    <t>Бегун Владимир Гапонько</t>
  </si>
  <si>
    <t>Транспортная помощь</t>
  </si>
  <si>
    <t>NATALIA P</t>
  </si>
  <si>
    <t>Бегун Юлия Гиняева</t>
  </si>
  <si>
    <t>TATIANA K</t>
  </si>
  <si>
    <t>TATIANA P</t>
  </si>
  <si>
    <t>Раковский Павел</t>
  </si>
  <si>
    <t>ООО Без границ</t>
  </si>
  <si>
    <t>ООО Спектр Инвест</t>
  </si>
  <si>
    <t>ALEXEY M</t>
  </si>
  <si>
    <t>ELENA S</t>
  </si>
  <si>
    <t>ALEXANDER E</t>
  </si>
  <si>
    <t>EKATERINA D</t>
  </si>
  <si>
    <t>Добровирус ВОСКРЕСЕНИЕ ХРИСТОВО</t>
  </si>
  <si>
    <t>VALERY T</t>
  </si>
  <si>
    <t>KSENIIA S</t>
  </si>
  <si>
    <t>NATALIA</t>
  </si>
  <si>
    <t>ALINA O</t>
  </si>
  <si>
    <t>ALEKSANDR A</t>
  </si>
  <si>
    <t>Астафьев Александр</t>
  </si>
  <si>
    <t>NO NAME</t>
  </si>
  <si>
    <t>OLGA K</t>
  </si>
  <si>
    <t>OLESYA L</t>
  </si>
  <si>
    <t>Егор Орлов</t>
  </si>
  <si>
    <t>KETEVAN A</t>
  </si>
  <si>
    <t>SOFYA M</t>
  </si>
  <si>
    <t>Бегун Павел Раковский</t>
  </si>
  <si>
    <t>TATIANA R</t>
  </si>
  <si>
    <t>Максим Колдаев</t>
  </si>
  <si>
    <t>MIKHAIL O</t>
  </si>
  <si>
    <t>GALINA S</t>
  </si>
  <si>
    <t>NATALIA M</t>
  </si>
  <si>
    <t>OKSANA C</t>
  </si>
  <si>
    <t>ANNA P</t>
  </si>
  <si>
    <t>Добровирус карантируем помощь</t>
  </si>
  <si>
    <t>ANNA S</t>
  </si>
  <si>
    <t>EVGENIYA G</t>
  </si>
  <si>
    <t>Программа помощь семье</t>
  </si>
  <si>
    <t>NADEZHDA B</t>
  </si>
  <si>
    <t>ELENA B</t>
  </si>
  <si>
    <t>KONSTANTIN S</t>
  </si>
  <si>
    <t>YANA M</t>
  </si>
  <si>
    <t>IRINA V</t>
  </si>
  <si>
    <t>NATALIA R</t>
  </si>
  <si>
    <t>IRINA S</t>
  </si>
  <si>
    <t>ALISA Y</t>
  </si>
  <si>
    <t>Бегун №79</t>
  </si>
  <si>
    <t>DMITRY S</t>
  </si>
  <si>
    <t>Лекарственная помощь</t>
  </si>
  <si>
    <t>TOMS Z</t>
  </si>
  <si>
    <t>F</t>
  </si>
  <si>
    <t>Матвей Берман</t>
  </si>
  <si>
    <t>S</t>
  </si>
  <si>
    <t>K</t>
  </si>
  <si>
    <t>TATYANA V</t>
  </si>
  <si>
    <t>Бегун Александра-Лина Стрельцова</t>
  </si>
  <si>
    <t>ANTON R</t>
  </si>
  <si>
    <t>Дарья Гудина</t>
  </si>
  <si>
    <t>OLEG B</t>
  </si>
  <si>
    <t>Дарья Малкова</t>
  </si>
  <si>
    <t>KRISTINA S</t>
  </si>
  <si>
    <t>Тимур Каркузов</t>
  </si>
  <si>
    <t>DMITRII K</t>
  </si>
  <si>
    <t>MAXIM D</t>
  </si>
  <si>
    <t>MARINA</t>
  </si>
  <si>
    <t>MARGARITA S</t>
  </si>
  <si>
    <t>DMITRIY B</t>
  </si>
  <si>
    <t>ASYA O</t>
  </si>
  <si>
    <t>STANISLAV S</t>
  </si>
  <si>
    <t>Данила Пархоменко</t>
  </si>
  <si>
    <t>Блаженкова Наталья</t>
  </si>
  <si>
    <t>TIGRAN B</t>
  </si>
  <si>
    <t>Помочь врачам</t>
  </si>
  <si>
    <t>GALINA K</t>
  </si>
  <si>
    <t>ANNA B</t>
  </si>
  <si>
    <t>Лисник Игорь</t>
  </si>
  <si>
    <t>DMITRY O</t>
  </si>
  <si>
    <t>S S</t>
  </si>
  <si>
    <t>KIRILL R</t>
  </si>
  <si>
    <t>Поздравить Александру</t>
  </si>
  <si>
    <t>IVAN Z</t>
  </si>
  <si>
    <t>NADEZHDA K</t>
  </si>
  <si>
    <t>Сапарча Дандамаев</t>
  </si>
  <si>
    <t>Поздравить Алексея</t>
  </si>
  <si>
    <t>PAVEL R</t>
  </si>
  <si>
    <t>Илья Безруков</t>
  </si>
  <si>
    <t>SHAMIL R</t>
  </si>
  <si>
    <t>День рождения</t>
  </si>
  <si>
    <t>Виктория Григорян</t>
  </si>
  <si>
    <t>Дарящая жизнь дважды</t>
  </si>
  <si>
    <t>ALEKSANDR K</t>
  </si>
  <si>
    <t>Особый повод Ирины Окиншевич</t>
  </si>
  <si>
    <t>ANASTASIA C</t>
  </si>
  <si>
    <t>LYUDMILA K</t>
  </si>
  <si>
    <t>День рождения с пользой для детей</t>
  </si>
  <si>
    <t>U</t>
  </si>
  <si>
    <t>ANTONINA S</t>
  </si>
  <si>
    <t>ALISA S</t>
  </si>
  <si>
    <t>YULIANNA V</t>
  </si>
  <si>
    <t>EKATERINA K</t>
  </si>
  <si>
    <t>ANASTASIYA D</t>
  </si>
  <si>
    <t>Дьяченко Анастасия</t>
  </si>
  <si>
    <t>KIRA A</t>
  </si>
  <si>
    <t>Акимова Екатерина</t>
  </si>
  <si>
    <t>EKATERINA S</t>
  </si>
  <si>
    <t>ELENA Y</t>
  </si>
  <si>
    <t>LIDIYA C</t>
  </si>
  <si>
    <t>Юлия Шинковская</t>
  </si>
  <si>
    <t>ELENA I</t>
  </si>
  <si>
    <t>Ершова Ксения</t>
  </si>
  <si>
    <t>Стрельцова  Александра Лина</t>
  </si>
  <si>
    <t>Ульянова Татьяна</t>
  </si>
  <si>
    <t>Борискина Ирина</t>
  </si>
  <si>
    <t>SVETLANA A</t>
  </si>
  <si>
    <t>Бегун №17</t>
  </si>
  <si>
    <t>Гиняева Юлия</t>
  </si>
  <si>
    <t>NATALIA B</t>
  </si>
  <si>
    <t>VERONIKA B</t>
  </si>
  <si>
    <t>YULIYA G</t>
  </si>
  <si>
    <t>Добровирус Пасхальная радость</t>
  </si>
  <si>
    <t>LIUDMILA P</t>
  </si>
  <si>
    <t>OLGA D</t>
  </si>
  <si>
    <t>Саенко Анна</t>
  </si>
  <si>
    <t>Потапова Елена</t>
  </si>
  <si>
    <t>MOMENTUM R</t>
  </si>
  <si>
    <t>Пробежать ультрамарафон на Валдае 70 к</t>
  </si>
  <si>
    <t>BELLA A</t>
  </si>
  <si>
    <t>NATALIA D</t>
  </si>
  <si>
    <t>IRINA B</t>
  </si>
  <si>
    <t>Влад и Вадим</t>
  </si>
  <si>
    <t>ANNA M</t>
  </si>
  <si>
    <t>ELENA K</t>
  </si>
  <si>
    <t>IVAN A</t>
  </si>
  <si>
    <t>ANDREI B</t>
  </si>
  <si>
    <t>VALENTINA T</t>
  </si>
  <si>
    <t>Бегун Анастасия Дьяченко</t>
  </si>
  <si>
    <t>TATYANA G</t>
  </si>
  <si>
    <t>MAKSIM V</t>
  </si>
  <si>
    <t>EKATERINA M</t>
  </si>
  <si>
    <t>Бегун Тамара Бабицкая</t>
  </si>
  <si>
    <t>VALENTINA B</t>
  </si>
  <si>
    <t>Вероника Князева</t>
  </si>
  <si>
    <t>KSENIA F</t>
  </si>
  <si>
    <t>Помощь Семье</t>
  </si>
  <si>
    <t>DENIS</t>
  </si>
  <si>
    <t>EKATERINA U</t>
  </si>
  <si>
    <t>LYUDMILA C</t>
  </si>
  <si>
    <t>ALENA F</t>
  </si>
  <si>
    <t>Алексей Волошин</t>
  </si>
  <si>
    <t>YANINA K</t>
  </si>
  <si>
    <t>OLGA V</t>
  </si>
  <si>
    <t>ANASTASIA S</t>
  </si>
  <si>
    <t>Данила Шадрин</t>
  </si>
  <si>
    <t>IRINA K</t>
  </si>
  <si>
    <t>Алёна Ионичева</t>
  </si>
  <si>
    <t>Правовая поддержка</t>
  </si>
  <si>
    <t>SERGEY N</t>
  </si>
  <si>
    <t>DARYA L</t>
  </si>
  <si>
    <t>SERGEY S</t>
  </si>
  <si>
    <t>VLADIMIR S</t>
  </si>
  <si>
    <t>SVETLANA Z</t>
  </si>
  <si>
    <t>Поздравить Женю Волкову</t>
  </si>
  <si>
    <t>TIMUR G</t>
  </si>
  <si>
    <t>DMITRIY K</t>
  </si>
  <si>
    <t>NATALYA N</t>
  </si>
  <si>
    <t>ANASTASIYA M</t>
  </si>
  <si>
    <t>MARINA K</t>
  </si>
  <si>
    <t>Мухаммад Шабаев</t>
  </si>
  <si>
    <t>EKATERINA B</t>
  </si>
  <si>
    <t>IVAN K</t>
  </si>
  <si>
    <t>YULIYA K</t>
  </si>
  <si>
    <t>ELENA A</t>
  </si>
  <si>
    <t>SERGEY C</t>
  </si>
  <si>
    <t>MARIA I</t>
  </si>
  <si>
    <t>Бегуна Анастасия Черепанова</t>
  </si>
  <si>
    <t>MARIYA P</t>
  </si>
  <si>
    <t>LILIYA S</t>
  </si>
  <si>
    <t>IULIIA K</t>
  </si>
  <si>
    <t>Эдда Гад Калулу</t>
  </si>
  <si>
    <t>DARIA P</t>
  </si>
  <si>
    <t>Бегун Тимур Газизов</t>
  </si>
  <si>
    <t>LALA T</t>
  </si>
  <si>
    <t>Андрей Колонистов</t>
  </si>
  <si>
    <t>OLEG C</t>
  </si>
  <si>
    <t>TATIANA B</t>
  </si>
  <si>
    <t>Галахин Сергей</t>
  </si>
  <si>
    <t>YURA T</t>
  </si>
  <si>
    <t>MIKHAIL R</t>
  </si>
  <si>
    <t>EKATERINA Y</t>
  </si>
  <si>
    <t>ALEKSANDR F</t>
  </si>
  <si>
    <t>IRINA M</t>
  </si>
  <si>
    <t>YULIA V</t>
  </si>
  <si>
    <t>OLGA I</t>
  </si>
  <si>
    <t>MARINA G</t>
  </si>
  <si>
    <t>ARTEM V</t>
  </si>
  <si>
    <t>INNA S</t>
  </si>
  <si>
    <t>MARIYA T</t>
  </si>
  <si>
    <t>VLADIMIR M</t>
  </si>
  <si>
    <t>OXANA G</t>
  </si>
  <si>
    <t>GORGI P</t>
  </si>
  <si>
    <t>ELENA C</t>
  </si>
  <si>
    <t>RODION U</t>
  </si>
  <si>
    <t>EVGENIYA K</t>
  </si>
  <si>
    <t>MARIYA Y</t>
  </si>
  <si>
    <t>ANASTASIA R</t>
  </si>
  <si>
    <t>MIKHAIL Z</t>
  </si>
  <si>
    <t>ELENA E</t>
  </si>
  <si>
    <t>SERGEY M</t>
  </si>
  <si>
    <t>DMITRY K</t>
  </si>
  <si>
    <t>TATIANA</t>
  </si>
  <si>
    <t>ELENA P</t>
  </si>
  <si>
    <t>ALEXANDER</t>
  </si>
  <si>
    <t>KONSTANTIN N</t>
  </si>
  <si>
    <t>DMITRY B</t>
  </si>
  <si>
    <t>ALEXANDR S</t>
  </si>
  <si>
    <t>Юрий Серебряков</t>
  </si>
  <si>
    <t>E K</t>
  </si>
  <si>
    <t>RUSLAN T</t>
  </si>
  <si>
    <t>ILYA V</t>
  </si>
  <si>
    <t>БЕГУНЫ НАПАРНИКИ</t>
  </si>
  <si>
    <t>OXANA I</t>
  </si>
  <si>
    <t>Рустам Дадашов</t>
  </si>
  <si>
    <t>ULYANA S</t>
  </si>
  <si>
    <t>ANTON Z</t>
  </si>
  <si>
    <t>ALINA A</t>
  </si>
  <si>
    <t>ANDREY Z</t>
  </si>
  <si>
    <t>ILJA S</t>
  </si>
  <si>
    <t>KARINA K</t>
  </si>
  <si>
    <t>VALENTINA P</t>
  </si>
  <si>
    <t>ALEKSANDR S</t>
  </si>
  <si>
    <t>OLGA J</t>
  </si>
  <si>
    <t>SERGEY K</t>
  </si>
  <si>
    <t>ANASTASIYA S</t>
  </si>
  <si>
    <t>Поздравить Анну Цуканову-Котт</t>
  </si>
  <si>
    <t>TATYANA C</t>
  </si>
  <si>
    <t>ELENA</t>
  </si>
  <si>
    <t>BORIS M</t>
  </si>
  <si>
    <t>SERGEY T</t>
  </si>
  <si>
    <t>Забег Москва-Казань</t>
  </si>
  <si>
    <t xml:space="preserve">АО Энергетический завод оборудования инженерных систем - Электрощит </t>
  </si>
  <si>
    <t>A V</t>
  </si>
  <si>
    <t>Бегун Игорь Лисник</t>
  </si>
  <si>
    <t>DMITRY T</t>
  </si>
  <si>
    <t>ДарящаяЖизньДважды</t>
  </si>
  <si>
    <t>Мария Козлова</t>
  </si>
  <si>
    <t>ARINA S</t>
  </si>
  <si>
    <t>IVAN G</t>
  </si>
  <si>
    <t>EMILIYA</t>
  </si>
  <si>
    <t>Банучичак  Хосровова</t>
  </si>
  <si>
    <t>RAMIL G</t>
  </si>
  <si>
    <t>ANDREY T</t>
  </si>
  <si>
    <t>Беговая команда Accenture</t>
  </si>
  <si>
    <t>TATYANA R</t>
  </si>
  <si>
    <t>POLINA P</t>
  </si>
  <si>
    <t>VADIM N</t>
  </si>
  <si>
    <t>LILIYA P</t>
  </si>
  <si>
    <t>Помощь Больнице</t>
  </si>
  <si>
    <t>ANDREY K</t>
  </si>
  <si>
    <t>E S</t>
  </si>
  <si>
    <t>VICTORIYA K</t>
  </si>
  <si>
    <t>OLESIA</t>
  </si>
  <si>
    <t>KAZUE G</t>
  </si>
  <si>
    <t>Поздравить Нану</t>
  </si>
  <si>
    <t>ELENA R</t>
  </si>
  <si>
    <t>KSENIIA</t>
  </si>
  <si>
    <t>GLEB K</t>
  </si>
  <si>
    <t>NATALIYA M</t>
  </si>
  <si>
    <t>OKSANA M</t>
  </si>
  <si>
    <t>KONSTANTIN C</t>
  </si>
  <si>
    <t>TATIANA M</t>
  </si>
  <si>
    <t>Добровирус Оксаны Сидоренко</t>
  </si>
  <si>
    <t>ANNA C</t>
  </si>
  <si>
    <t>ERZHENA B</t>
  </si>
  <si>
    <t>EVGENIIA M</t>
  </si>
  <si>
    <t>Анастасия Хозяшева</t>
  </si>
  <si>
    <t>Акция `Дети-Детям` 1 сентября 2019</t>
  </si>
  <si>
    <t>ANTON</t>
  </si>
  <si>
    <t>Амира Ахметова</t>
  </si>
  <si>
    <t>OKSANA K</t>
  </si>
  <si>
    <t>K K</t>
  </si>
  <si>
    <t>IULIIA S</t>
  </si>
  <si>
    <t>TATYANA</t>
  </si>
  <si>
    <t>АНО содействия разв. благотворительной деятельности Мит Фор Черити</t>
  </si>
  <si>
    <t>PAVEL M</t>
  </si>
  <si>
    <t>DIANA Z</t>
  </si>
  <si>
    <t>День рождения со смыслом</t>
  </si>
  <si>
    <t>EVGENIYA D</t>
  </si>
  <si>
    <t>EKATERINA A</t>
  </si>
  <si>
    <t>EKATERINA R</t>
  </si>
  <si>
    <t>NADEZDA P</t>
  </si>
  <si>
    <t>ANNA L</t>
  </si>
  <si>
    <t>ANNA A</t>
  </si>
  <si>
    <t>SVETLANA R</t>
  </si>
  <si>
    <t>ELENA T</t>
  </si>
  <si>
    <t>OLGA A</t>
  </si>
  <si>
    <t>LYUDMILA E</t>
  </si>
  <si>
    <t>OLESYA K</t>
  </si>
  <si>
    <t>ANDREY B</t>
  </si>
  <si>
    <t>GALINA L</t>
  </si>
  <si>
    <t>TATYANA P</t>
  </si>
  <si>
    <t>EVGENIA K</t>
  </si>
  <si>
    <t>NATALYA P</t>
  </si>
  <si>
    <t>NADEZHDA V</t>
  </si>
  <si>
    <t>ZOYA E</t>
  </si>
  <si>
    <t>День рождения Александра Котта</t>
  </si>
  <si>
    <t>IRINA N</t>
  </si>
  <si>
    <t>ANNA F</t>
  </si>
  <si>
    <t>TATIANA G</t>
  </si>
  <si>
    <t>IRINA L</t>
  </si>
  <si>
    <t>NATALYA A</t>
  </si>
  <si>
    <t>VALENTINA M</t>
  </si>
  <si>
    <t>MARIA K</t>
  </si>
  <si>
    <t>YULIYA A</t>
  </si>
  <si>
    <t>L N</t>
  </si>
  <si>
    <t>GALINA B</t>
  </si>
  <si>
    <t>MARINA N</t>
  </si>
  <si>
    <t>DARIMA Z</t>
  </si>
  <si>
    <t>EVGENIY L</t>
  </si>
  <si>
    <t>MARK I</t>
  </si>
  <si>
    <t>XENIA C</t>
  </si>
  <si>
    <t>Умар-Хатаб Бакаев</t>
  </si>
  <si>
    <t>ANTON K</t>
  </si>
  <si>
    <t>VALENTINA F</t>
  </si>
  <si>
    <t>ANNA T</t>
  </si>
  <si>
    <t>ANNA</t>
  </si>
  <si>
    <t>M K</t>
  </si>
  <si>
    <t>VERA M</t>
  </si>
  <si>
    <t>IRINA P</t>
  </si>
  <si>
    <t>Добровирус Ирины Препелицы</t>
  </si>
  <si>
    <t>AIGUL K</t>
  </si>
  <si>
    <t>GUZEL F</t>
  </si>
  <si>
    <t>ALLA S</t>
  </si>
  <si>
    <t>ALLA K</t>
  </si>
  <si>
    <t>NATALIA V</t>
  </si>
  <si>
    <t>ELVIRA M</t>
  </si>
  <si>
    <t>EKATERINA E</t>
  </si>
  <si>
    <t>Эвелина Рыжая</t>
  </si>
  <si>
    <t>KLARA A</t>
  </si>
  <si>
    <t>MIKHAIL S</t>
  </si>
  <si>
    <t>MARIA</t>
  </si>
  <si>
    <t>ILYA S</t>
  </si>
  <si>
    <t>TATYANA Z</t>
  </si>
  <si>
    <t>Радость здоровой жизни на день рожденья Дани</t>
  </si>
  <si>
    <t>YULIYA I</t>
  </si>
  <si>
    <t>KSENIA L</t>
  </si>
  <si>
    <t>Борода для врача Иван Гурьев</t>
  </si>
  <si>
    <t>MIKHAIL B</t>
  </si>
  <si>
    <t>Арианна Зимина</t>
  </si>
  <si>
    <t>YULIYA S</t>
  </si>
  <si>
    <t>София Хайрутдинова</t>
  </si>
  <si>
    <t>OLEG K</t>
  </si>
  <si>
    <t>YURY B</t>
  </si>
  <si>
    <t>NIKOLAY G</t>
  </si>
  <si>
    <t>LEONID A</t>
  </si>
  <si>
    <t>Зверев Михаил</t>
  </si>
  <si>
    <t>OKSANA E</t>
  </si>
  <si>
    <t>YULINA S</t>
  </si>
  <si>
    <t>OLESYA V</t>
  </si>
  <si>
    <t>NADEZDA</t>
  </si>
  <si>
    <t>ALEXEY S</t>
  </si>
  <si>
    <t>Кирилл​ Перегородиев</t>
  </si>
  <si>
    <t>ROMAN M</t>
  </si>
  <si>
    <t>ANATOLY O</t>
  </si>
  <si>
    <t>YANIS K</t>
  </si>
  <si>
    <t>VLADIMIR K</t>
  </si>
  <si>
    <t>Михаил Полуэктов</t>
  </si>
  <si>
    <t>NADEZHDA S</t>
  </si>
  <si>
    <t>ALEXANDRA D</t>
  </si>
  <si>
    <t>Анонимно</t>
  </si>
  <si>
    <t>Нужна помощь</t>
  </si>
  <si>
    <t>Благотворительный сервис Mos.ru</t>
  </si>
  <si>
    <t>PayPal</t>
  </si>
  <si>
    <t>Яндекс.Деньги</t>
  </si>
  <si>
    <t>Деньги.Mail.ru</t>
  </si>
  <si>
    <t>Qiwi легкий платеж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</si>
  <si>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</si>
  <si>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</si>
  <si>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</si>
  <si>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</si>
  <si>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kakchudo.ru</t>
  </si>
  <si>
    <t>estafeta.ru</t>
  </si>
  <si>
    <t>IVAN</t>
  </si>
  <si>
    <t>MAKSIM</t>
  </si>
  <si>
    <t>TARASOVA O V</t>
  </si>
  <si>
    <t>ALE</t>
  </si>
  <si>
    <t>VICTOR</t>
  </si>
  <si>
    <t>SVETLANA</t>
  </si>
  <si>
    <t>AZ</t>
  </si>
  <si>
    <t>ASIA</t>
  </si>
  <si>
    <t>KG</t>
  </si>
  <si>
    <t>CARDHOLDER</t>
  </si>
  <si>
    <t>CARDHOLDER CREDIT</t>
  </si>
  <si>
    <t>VASILIY</t>
  </si>
  <si>
    <t>VLADISLAV</t>
  </si>
  <si>
    <t>ALEKSEY</t>
  </si>
  <si>
    <t>MOMENTUM</t>
  </si>
  <si>
    <t>LARISA</t>
  </si>
  <si>
    <t>Празднование Пасхи - вклад в добрые дела</t>
  </si>
  <si>
    <t>Андрей Нестеров</t>
  </si>
  <si>
    <t>Зоригто Цыденов</t>
  </si>
  <si>
    <t>Камал и Калимулла Халитовы</t>
  </si>
  <si>
    <t>Шоколадное Чудо!</t>
  </si>
  <si>
    <t>Полина Зимина</t>
  </si>
  <si>
    <t>БЛАГОТВОРИТЕЛЬНЫЕ КОНСУЛЬТАЦИИ от Ganz_poll</t>
  </si>
  <si>
    <t>Дарина Федотова</t>
  </si>
  <si>
    <t>Амина Ферратова</t>
  </si>
  <si>
    <t>Илья Толокнов</t>
  </si>
  <si>
    <t>ГОТОВИМ ВМЕСТЕ ПОЛЕЗНЫЕ СЛАДОСТИ</t>
  </si>
  <si>
    <t>Елизавета Экк</t>
  </si>
  <si>
    <t>Агния Шагиева</t>
  </si>
  <si>
    <t>Арина Аюшеева</t>
  </si>
  <si>
    <t>Благотворительный день. Игра в «Мафию»</t>
  </si>
  <si>
    <t>Благотворительный вечер Знакомств и Нетворкинга</t>
  </si>
  <si>
    <t>Клуб лидеров бежит за детей</t>
  </si>
  <si>
    <t>День рождения @meditationra</t>
  </si>
  <si>
    <t>Дарить чудо это легко</t>
  </si>
  <si>
    <t>Юбилей Сергея Владимировича Яркового</t>
  </si>
  <si>
    <t>7 дней - 70 км СИЛЫ</t>
  </si>
  <si>
    <t xml:space="preserve">День рождения @meditationra 
</t>
  </si>
  <si>
    <t>Кокин Петр</t>
  </si>
  <si>
    <t>День рождения Сергея Владимировича Яркового</t>
  </si>
  <si>
    <t>S VLADIMIR</t>
  </si>
  <si>
    <t>MARIATHE G</t>
  </si>
  <si>
    <t>IULIIA O</t>
  </si>
  <si>
    <t>IGOR L</t>
  </si>
  <si>
    <t>K TATIANA</t>
  </si>
  <si>
    <t>N</t>
  </si>
  <si>
    <t>JULIA Z</t>
  </si>
  <si>
    <t>ELENA O</t>
  </si>
  <si>
    <t>I N</t>
  </si>
  <si>
    <t>ZOIY K</t>
  </si>
  <si>
    <t>GALINA N</t>
  </si>
  <si>
    <t>KDMITRY</t>
  </si>
  <si>
    <t>YULIA S</t>
  </si>
  <si>
    <t>ANTON T</t>
  </si>
  <si>
    <t>ANTON I</t>
  </si>
  <si>
    <t>IRINA G</t>
  </si>
  <si>
    <t>ALEXEY Z</t>
  </si>
  <si>
    <t>LMARINA</t>
  </si>
  <si>
    <t>OXANA K</t>
  </si>
  <si>
    <t>POLINA B</t>
  </si>
  <si>
    <t>ALEKSEY K</t>
  </si>
  <si>
    <t>MARIA R</t>
  </si>
  <si>
    <t>KONSTANTIN I</t>
  </si>
  <si>
    <t>YURI Z</t>
  </si>
  <si>
    <t>PAVEL P</t>
  </si>
  <si>
    <t>N Z</t>
  </si>
  <si>
    <t>KALEKSEY</t>
  </si>
  <si>
    <t>LYUBOV L</t>
  </si>
  <si>
    <t>YANA R</t>
  </si>
  <si>
    <t>LIUDMILA B</t>
  </si>
  <si>
    <t>ANNA E</t>
  </si>
  <si>
    <t>OLESIA D</t>
  </si>
  <si>
    <t>ROZALIA U</t>
  </si>
  <si>
    <t>VIKTORIA T</t>
  </si>
  <si>
    <t>MIKHAIL P</t>
  </si>
  <si>
    <t>MAIIA K</t>
  </si>
  <si>
    <t>VKKTOR Z</t>
  </si>
  <si>
    <t>YURI M</t>
  </si>
  <si>
    <t>M LARISA</t>
  </si>
  <si>
    <t>ANASTASIA G</t>
  </si>
  <si>
    <t>ALEXANDER K</t>
  </si>
  <si>
    <t>LARISA S</t>
  </si>
  <si>
    <t>OXANA F</t>
  </si>
  <si>
    <t>EGOR I</t>
  </si>
  <si>
    <t>D</t>
  </si>
  <si>
    <t>ALINA P</t>
  </si>
  <si>
    <t>ANASTASIA O</t>
  </si>
  <si>
    <t>YULIA N</t>
  </si>
  <si>
    <t>I KARINE</t>
  </si>
  <si>
    <t>ROMAN Z</t>
  </si>
  <si>
    <t>K POLINA</t>
  </si>
  <si>
    <t>EKATERINA G</t>
  </si>
  <si>
    <t>LARISA N</t>
  </si>
  <si>
    <t>VLADIMIR P</t>
  </si>
  <si>
    <t>I ELENA</t>
  </si>
  <si>
    <t>SVETLAN L</t>
  </si>
  <si>
    <t>ULIYA K</t>
  </si>
  <si>
    <t>OXANA E</t>
  </si>
  <si>
    <t>SVETLANA S</t>
  </si>
  <si>
    <t>A M</t>
  </si>
  <si>
    <t>INGA G</t>
  </si>
  <si>
    <t>ILYA G</t>
  </si>
  <si>
    <t>ANASTASIA E</t>
  </si>
  <si>
    <t>G ELMAR</t>
  </si>
  <si>
    <t>MARIA S</t>
  </si>
  <si>
    <t>ELIZAVETA P</t>
  </si>
  <si>
    <t>MAKSIM M</t>
  </si>
  <si>
    <t>OLGA F</t>
  </si>
  <si>
    <t>ALEKSEI T</t>
  </si>
  <si>
    <t>ARTHUR G</t>
  </si>
  <si>
    <t>D EKATERINA</t>
  </si>
  <si>
    <t>OLGA L</t>
  </si>
  <si>
    <t>IRYNA Z</t>
  </si>
  <si>
    <t>VPMP P</t>
  </si>
  <si>
    <t>ILYA T</t>
  </si>
  <si>
    <t>S ALISA</t>
  </si>
  <si>
    <t>DMITRY P</t>
  </si>
  <si>
    <t>NINA L</t>
  </si>
  <si>
    <t>TOKSANA</t>
  </si>
  <si>
    <t>NADEZHDA A</t>
  </si>
  <si>
    <t>MARIYA A</t>
  </si>
  <si>
    <t>VLADISLAV S</t>
  </si>
  <si>
    <t>SOLESYA</t>
  </si>
  <si>
    <t>GUZEL M</t>
  </si>
  <si>
    <t>K KAMILLA</t>
  </si>
  <si>
    <t>AMARINA</t>
  </si>
  <si>
    <t>Y ILINA</t>
  </si>
  <si>
    <t>DMITRIY M</t>
  </si>
  <si>
    <t>A IRINA</t>
  </si>
  <si>
    <t>A K</t>
  </si>
  <si>
    <t>MAKSIM R</t>
  </si>
  <si>
    <t>PAVEL V</t>
  </si>
  <si>
    <t>ALINA T</t>
  </si>
  <si>
    <t>VALENTINA D</t>
  </si>
  <si>
    <t>R OXANA</t>
  </si>
  <si>
    <t>R YURIY</t>
  </si>
  <si>
    <t>V</t>
  </si>
  <si>
    <t>FLORA M</t>
  </si>
  <si>
    <t>ALEXEY K</t>
  </si>
  <si>
    <t>NELYA N</t>
  </si>
  <si>
    <t>ALEX Y</t>
  </si>
  <si>
    <t>G NATALIA</t>
  </si>
  <si>
    <t>V ANNA RUSLANOVNA</t>
  </si>
  <si>
    <t>ANZHALIKA P</t>
  </si>
  <si>
    <t>L NIKITA</t>
  </si>
  <si>
    <t>G TATIANA</t>
  </si>
  <si>
    <t>P OLGA</t>
  </si>
  <si>
    <t>ROMAN NI</t>
  </si>
  <si>
    <t>S ARINA</t>
  </si>
  <si>
    <t>B</t>
  </si>
  <si>
    <t>DMITRY G</t>
  </si>
  <si>
    <t>FNIKOLAY</t>
  </si>
  <si>
    <t>ILYA D</t>
  </si>
  <si>
    <t>ARTEM P</t>
  </si>
  <si>
    <t>DARINA K</t>
  </si>
  <si>
    <t>ELLA G</t>
  </si>
  <si>
    <t>DR. A G</t>
  </si>
  <si>
    <t>G SERGEI</t>
  </si>
  <si>
    <t>G GUZEL</t>
  </si>
  <si>
    <t>NAILYA S</t>
  </si>
  <si>
    <t>VERA S</t>
  </si>
  <si>
    <t>ALINA J</t>
  </si>
  <si>
    <t>SA ARINA</t>
  </si>
  <si>
    <t>EVGENIYA T</t>
  </si>
  <si>
    <t>TAMARA K</t>
  </si>
  <si>
    <t>KADRIYA T</t>
  </si>
  <si>
    <t>SERGEI K</t>
  </si>
  <si>
    <t>MARIA G</t>
  </si>
  <si>
    <t>VASILISA A</t>
  </si>
  <si>
    <t>GRIGORY A</t>
  </si>
  <si>
    <t>G ANDRE</t>
  </si>
  <si>
    <t>ALEXEY N</t>
  </si>
  <si>
    <t>VALERII T</t>
  </si>
  <si>
    <t>DENIS B</t>
  </si>
  <si>
    <t>T</t>
  </si>
  <si>
    <t>MARIIA I</t>
  </si>
  <si>
    <t>YURY O</t>
  </si>
  <si>
    <t>VADIM K</t>
  </si>
  <si>
    <t>MAKSIM K</t>
  </si>
  <si>
    <t>OLEG I</t>
  </si>
  <si>
    <t>DMITRIY T</t>
  </si>
  <si>
    <t>KONSTANTIN L</t>
  </si>
  <si>
    <t>ELENA N</t>
  </si>
  <si>
    <t>LARISA K</t>
  </si>
  <si>
    <t>ALEKSEY B</t>
  </si>
  <si>
    <t>ALEKSEJ M</t>
  </si>
  <si>
    <t>ARTUR K</t>
  </si>
  <si>
    <t>SVETLANA B</t>
  </si>
  <si>
    <t>ALEXEY D</t>
  </si>
  <si>
    <t>ZOYA K</t>
  </si>
  <si>
    <t>AMINAT A</t>
  </si>
  <si>
    <t>Z LIUDMILA</t>
  </si>
  <si>
    <t>LEILA S</t>
  </si>
  <si>
    <t>S OLESYA</t>
  </si>
  <si>
    <t>LEONID S</t>
  </si>
  <si>
    <t>E A</t>
  </si>
  <si>
    <t>GLEB C</t>
  </si>
  <si>
    <t>HANNA Y</t>
  </si>
  <si>
    <t>IBRAGIMOV F</t>
  </si>
  <si>
    <t>ROMAN SM</t>
  </si>
  <si>
    <t>ALENA B</t>
  </si>
  <si>
    <t>R KRISTINA</t>
  </si>
  <si>
    <t>ALEXANDR D</t>
  </si>
  <si>
    <t>VLADISLAV K</t>
  </si>
  <si>
    <t>Y</t>
  </si>
  <si>
    <t>KIRILL A</t>
  </si>
  <si>
    <t>YURY T</t>
  </si>
  <si>
    <t>SERGEY L</t>
  </si>
  <si>
    <t>VA TATYANA</t>
  </si>
  <si>
    <t>INNA Y</t>
  </si>
  <si>
    <t>GULNAR G</t>
  </si>
  <si>
    <t>YULIA P</t>
  </si>
  <si>
    <t>IULIA K</t>
  </si>
  <si>
    <t>NIKOLAY L</t>
  </si>
  <si>
    <t>IGOR N</t>
  </si>
  <si>
    <t>K OLGA</t>
  </si>
  <si>
    <t>ALEKSEY I</t>
  </si>
  <si>
    <t>VERA B</t>
  </si>
  <si>
    <t>P ILYA</t>
  </si>
  <si>
    <t>SERGEY E</t>
  </si>
  <si>
    <t>V C</t>
  </si>
  <si>
    <t>ZHANNA S</t>
  </si>
  <si>
    <t>PETR B</t>
  </si>
  <si>
    <t>POLINA M</t>
  </si>
  <si>
    <t>ALEXEJ S</t>
  </si>
  <si>
    <t>ROMAN K</t>
  </si>
  <si>
    <t>DARIA V</t>
  </si>
  <si>
    <t>LILIA M</t>
  </si>
  <si>
    <t>NATALYYA D</t>
  </si>
  <si>
    <t>MARIIA O</t>
  </si>
  <si>
    <t>PA ELENA</t>
  </si>
  <si>
    <t>DENIS G</t>
  </si>
  <si>
    <t xml:space="preserve">STANISLAV </t>
  </si>
  <si>
    <t>MADEZHDA D</t>
  </si>
  <si>
    <t>Y EKATERINA</t>
  </si>
  <si>
    <t>DARYA D</t>
  </si>
  <si>
    <t>SALIKHAT M</t>
  </si>
  <si>
    <t>DMITRY L</t>
  </si>
  <si>
    <t>EKATERINA P</t>
  </si>
  <si>
    <t>NATALIA Y</t>
  </si>
  <si>
    <t>P EKATERINA</t>
  </si>
  <si>
    <t>YELENA K</t>
  </si>
  <si>
    <t>MARGARITA E</t>
  </si>
  <si>
    <t>T EKATERINA</t>
  </si>
  <si>
    <t>ARINA K</t>
  </si>
  <si>
    <t>VICTORIA P</t>
  </si>
  <si>
    <t>ELIZA S</t>
  </si>
  <si>
    <t>IULIIA A</t>
  </si>
  <si>
    <t>M YULIYA</t>
  </si>
  <si>
    <t>LIANA M</t>
  </si>
  <si>
    <t>VIKTORIA I</t>
  </si>
  <si>
    <t>ООО Взгляд</t>
  </si>
  <si>
    <t>ИП Двнцевич Ю.Н.</t>
  </si>
  <si>
    <t>ИП Кухилава Л.Р.</t>
  </si>
  <si>
    <t>О Александр Владимирович</t>
  </si>
  <si>
    <t>ООО Центр интернет заявок</t>
  </si>
  <si>
    <t>ООО Строительное управление</t>
  </si>
  <si>
    <t>ООО Эфикс-Груп</t>
  </si>
  <si>
    <t>К Елизавета Константиновна</t>
  </si>
  <si>
    <t>Р Ливаза Муродовна</t>
  </si>
  <si>
    <t>Ш Александр Александрович</t>
  </si>
  <si>
    <t>Б Татьяна Михайловна</t>
  </si>
  <si>
    <t>П Евгений Николаевич</t>
  </si>
  <si>
    <t>ООО Компания СпецМетиз</t>
  </si>
  <si>
    <t>С Игорь Викторович</t>
  </si>
  <si>
    <t>С Алексей Юрьевич</t>
  </si>
  <si>
    <t>Кирилл Козлов</t>
  </si>
  <si>
    <t>Оплата за проживание в гостинице на время ожидания операции по трансплантации подопечного фонда Кирилла Козлова по программе "Помощь взрослым".</t>
  </si>
  <si>
    <t>Оплата за проживание в гостинице на время ожидания операции по трансплантации подопечного фонда Данилы Пархоменко по программе "Помощь семье".</t>
  </si>
  <si>
    <t>Оплата за проживание в гостинице на время ожидания операции по трансплантации подопечного фонда Юрия Серебрякова по программе "Помощь семье".</t>
  </si>
  <si>
    <t xml:space="preserve">Оплата аппрата измерения уровня аммиака в крови для медицинского учреждения по программе "Помощь больнице". </t>
  </si>
  <si>
    <t>Никита Вершинин</t>
  </si>
  <si>
    <t>Оплата авиабилетов для подопечного фонда Никиты Вершинина до места лечения по программе "Транспортная помощь".</t>
  </si>
  <si>
    <t>Оплата лекарственных препаратов для подопечной фонда Виктории Григорян по программе "Помощь взрослым".</t>
  </si>
  <si>
    <t>Оплата лекарственных препаратов для подопечной фонда Арианны Зиминой по программе "Помощь семье".</t>
  </si>
  <si>
    <t>Сергей Сулейманов</t>
  </si>
  <si>
    <t>Оплата пребывания сопровождающего на время лечения подопечного фонда Сергея Сулейманова по программе "Помощь семье"</t>
  </si>
  <si>
    <t>Оплата за медицинские услуги подопечного фонда Сергея Сулейманова по программе "Помощь семье".</t>
  </si>
  <si>
    <t>Дарья Разживина</t>
  </si>
  <si>
    <t>Оплата за медицинские услуги подопечной фонда Дарьи Разживиной по программе "Помощь семье".</t>
  </si>
  <si>
    <t>Помощь семье</t>
  </si>
  <si>
    <t>Оплата безбелкового питания для подопечных фонда по программе "Помощь семье".</t>
  </si>
  <si>
    <t>Софья Макарова</t>
  </si>
  <si>
    <t>Виктория Калашникова, Алена Ионичева</t>
  </si>
  <si>
    <t>Юлия Шинковская, Никита Вершинин</t>
  </si>
  <si>
    <t>Оплата за проживание в гостинице на время прохождения лечения подопечного фонда Никиты Вершинина по программе "Помощь семье".</t>
  </si>
  <si>
    <t>Оплата за проживание в гостинице на время прохождения лечения подопечного фонда Михаила Полуэктова по программе "Помощь семье".</t>
  </si>
  <si>
    <t>Оплата за проживание в гостинице на время прохождения лечения подопечной фонда Юлии Шинковской по программе "Помощь семье".</t>
  </si>
  <si>
    <t>Оплата за проживание в гостинице на время прохождения лечения подопечной фонда Софьи Макаровой по программе "Помощь семье".</t>
  </si>
  <si>
    <t>Артемий Бойков</t>
  </si>
  <si>
    <t xml:space="preserve">Оплата за медицинских услуг в клинике Кассель (Германия) для подопечного фонда Данилы Шадрина по программе "Помощь семье". </t>
  </si>
  <si>
    <t>Алена Ионичева</t>
  </si>
  <si>
    <t>Тип платежа</t>
  </si>
  <si>
    <t>Оплата авиабилетов для подопечной фонда Алены Ионичевой (Москва-Новокузнецк) от места лечения по программе "Транспортная помощь".</t>
  </si>
  <si>
    <t>Оплата авиабилетов для подопечного фонда Артемия Бойкова (Москва-Улан-Удэ) от места лечения по программе "Транспортная помощь".</t>
  </si>
  <si>
    <t>Оплата авиабилетов для подопечного фонда Мухаммада Шабаева (Грозный-Москва) от места лечения по программе "Транспортная помощь".</t>
  </si>
  <si>
    <t>Оплата авиабилетов для подопечного фонда Зоригто Цыденова (Москва-Улан-Удэ) от места лечения по программе "Транспортная помощь".</t>
  </si>
  <si>
    <t>Оплата жд билетов для подопечной фонда Софьи Макаровой (Москва-Шарья) от места лечения по программе "Транспортная помощь".</t>
  </si>
  <si>
    <t>Оплата авиабилетов для подопечного фонда Артемия Бойкова (Улан-Удэ-Москва) до места лечения по программе "Транспортная помощь".</t>
  </si>
  <si>
    <t>Оплата авиабилетов для подопечного фонда Михаила Полуэктова (Москва-Чита) от места лечения по программе "Транспортная помощь".</t>
  </si>
  <si>
    <t>Оплата авиабилетов для подопечной фонда Елены Коротковой (Улан-Удэ-Москва) до места лечения по программе "Помощь взрослым".</t>
  </si>
  <si>
    <t>Оплата авиабилетов для подопечной фонда Елены Коротковой (Москва-Улан-Удэ) от места лечения по программе "Помощь взрослым".</t>
  </si>
  <si>
    <t>Оплата авиабилетов для подопечного фонда Михаила Полуэктова (Чита-Москва) до места лечения по программе "Транспортная помощь".</t>
  </si>
  <si>
    <t>Оплата жд билетов для подопечной фонда Софьи Макаровой (Шарья-Москва) до места лечения по программе "Транспортная помощь".</t>
  </si>
  <si>
    <t>Оплата авиабилетов для подопечных фонда Юлии Шинковской (Москва-Иркутск) и Никиты Вершинина (Москва-Уфа) по программе "Транспортная помощь".</t>
  </si>
  <si>
    <t>Оплата авиабилетов для подопечных фонда Виктории Калашниковой (Ставрополь-Москва) и Алены Ионичевой (Новокузнецк-Москва) по программе "Транспортная помощь".</t>
  </si>
  <si>
    <t>Оплата авиабилетов для подопечной фонда Эвелины Рыжей (Москва-Владивосток) от места лечения по программе "Транспортная помощь".</t>
  </si>
  <si>
    <t>Оплата авиабилетов для подопечной фонда Эвелины Рыжей (Владивосток-Москва) до места лечения по программе "Транспортная помощь".</t>
  </si>
  <si>
    <t>Оплата авиабилетов для подопечной фонда Юлии Шинковской Иркутск-Москва) до места лечения по программе "Транспортная помощь".</t>
  </si>
  <si>
    <t>Оплата авиабилетов для подопечного фонда Зоригто Цыденова (Уфа-Москва) до места лечения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</si>
</sst>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B3A2C7"/>
        <bgColor rgb="FFC0C0C0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left"/>
    </xf>
    <xf numFmtId="14" fontId="0" fillId="0" borderId="2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right"/>
    </xf>
    <xf numFmtId="0" fontId="0" fillId="0" borderId="2" xfId="0" applyFont="1" applyBorder="1"/>
    <xf numFmtId="1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 wrapText="1"/>
    </xf>
    <xf numFmtId="14" fontId="0" fillId="0" borderId="2" xfId="0" applyNumberFormat="1" applyBorder="1" applyAlignment="1">
      <alignment vertical="center"/>
    </xf>
    <xf numFmtId="49" fontId="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3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14" fontId="5" fillId="7" borderId="2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7" borderId="1" xfId="0" applyNumberFormat="1" applyFont="1" applyFill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0" fontId="4" fillId="3" borderId="3" xfId="0" applyFont="1" applyFill="1" applyBorder="1"/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7" zoomScale="61" zoomScaleNormal="61" workbookViewId="0">
      <selection activeCell="K8" sqref="K8"/>
    </sheetView>
  </sheetViews>
  <sheetFormatPr defaultRowHeight="14.4" x14ac:dyDescent="0.3"/>
  <cols>
    <col min="1" max="1" width="82"/>
    <col min="2" max="2" width="100.6640625"/>
    <col min="3" max="3" width="30.109375"/>
    <col min="4" max="4" width="34.44140625" style="1"/>
    <col min="6" max="6" width="11"/>
    <col min="8" max="8" width="12.109375"/>
    <col min="10" max="10" width="11.44140625"/>
    <col min="11" max="11" width="10.33203125"/>
    <col min="13" max="13" width="10.44140625"/>
    <col min="14" max="14" width="9.44140625"/>
  </cols>
  <sheetData>
    <row r="1" spans="1:4" ht="23.4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4" ht="84.75" customHeight="1" x14ac:dyDescent="0.3">
      <c r="A2" s="3" t="s">
        <v>679</v>
      </c>
      <c r="B2" s="4" t="s">
        <v>680</v>
      </c>
      <c r="C2" s="5">
        <v>26350</v>
      </c>
      <c r="D2" s="6">
        <v>44288</v>
      </c>
    </row>
    <row r="3" spans="1:4" ht="84.75" customHeight="1" x14ac:dyDescent="0.3">
      <c r="A3" s="3" t="s">
        <v>101</v>
      </c>
      <c r="B3" s="4" t="s">
        <v>681</v>
      </c>
      <c r="C3" s="5">
        <v>46500</v>
      </c>
      <c r="D3" s="6">
        <v>44288</v>
      </c>
    </row>
    <row r="4" spans="1:4" ht="84.75" customHeight="1" x14ac:dyDescent="0.3">
      <c r="A4" s="3" t="s">
        <v>247</v>
      </c>
      <c r="B4" s="4" t="s">
        <v>682</v>
      </c>
      <c r="C4" s="5">
        <v>46500</v>
      </c>
      <c r="D4" s="6">
        <v>44288</v>
      </c>
    </row>
    <row r="5" spans="1:4" ht="84.75" customHeight="1" x14ac:dyDescent="0.3">
      <c r="A5" s="3" t="s">
        <v>7</v>
      </c>
      <c r="B5" s="4" t="s">
        <v>683</v>
      </c>
      <c r="C5" s="5">
        <v>301276.21999999997</v>
      </c>
      <c r="D5" s="6">
        <v>44288</v>
      </c>
    </row>
    <row r="6" spans="1:4" ht="84.75" customHeight="1" x14ac:dyDescent="0.3">
      <c r="A6" s="3" t="s">
        <v>684</v>
      </c>
      <c r="B6" s="7" t="s">
        <v>685</v>
      </c>
      <c r="C6" s="5">
        <v>12207</v>
      </c>
      <c r="D6" s="6">
        <v>44291</v>
      </c>
    </row>
    <row r="7" spans="1:4" ht="84.75" customHeight="1" x14ac:dyDescent="0.3">
      <c r="A7" s="3" t="s">
        <v>120</v>
      </c>
      <c r="B7" s="4" t="s">
        <v>686</v>
      </c>
      <c r="C7" s="5">
        <v>19035</v>
      </c>
      <c r="D7" s="6">
        <v>44291</v>
      </c>
    </row>
    <row r="8" spans="1:4" ht="84.75" customHeight="1" x14ac:dyDescent="0.3">
      <c r="A8" s="3" t="s">
        <v>431</v>
      </c>
      <c r="B8" s="7" t="s">
        <v>722</v>
      </c>
      <c r="C8" s="5">
        <v>25140</v>
      </c>
      <c r="D8" s="6">
        <v>44291</v>
      </c>
    </row>
    <row r="9" spans="1:4" ht="84.75" customHeight="1" x14ac:dyDescent="0.3">
      <c r="A9" s="3" t="s">
        <v>139</v>
      </c>
      <c r="B9" s="7" t="s">
        <v>721</v>
      </c>
      <c r="C9" s="5">
        <v>27404</v>
      </c>
      <c r="D9" s="6">
        <v>44291</v>
      </c>
    </row>
    <row r="10" spans="1:4" ht="84.75" customHeight="1" x14ac:dyDescent="0.3">
      <c r="A10" s="3" t="s">
        <v>368</v>
      </c>
      <c r="B10" s="7" t="s">
        <v>719</v>
      </c>
      <c r="C10" s="5">
        <v>27804</v>
      </c>
      <c r="D10" s="6">
        <v>44291</v>
      </c>
    </row>
    <row r="11" spans="1:4" ht="84.75" customHeight="1" x14ac:dyDescent="0.3">
      <c r="A11" s="3" t="s">
        <v>379</v>
      </c>
      <c r="B11" s="4" t="s">
        <v>687</v>
      </c>
      <c r="C11" s="5">
        <v>29537</v>
      </c>
      <c r="D11" s="6">
        <v>44291</v>
      </c>
    </row>
    <row r="12" spans="1:4" ht="84.75" customHeight="1" x14ac:dyDescent="0.3">
      <c r="A12" s="3" t="s">
        <v>368</v>
      </c>
      <c r="B12" s="4" t="s">
        <v>720</v>
      </c>
      <c r="C12" s="5">
        <v>31599</v>
      </c>
      <c r="D12" s="6">
        <v>44291</v>
      </c>
    </row>
    <row r="13" spans="1:4" ht="84.75" customHeight="1" x14ac:dyDescent="0.3">
      <c r="A13" s="3" t="s">
        <v>120</v>
      </c>
      <c r="B13" s="4" t="s">
        <v>686</v>
      </c>
      <c r="C13" s="5">
        <v>33260</v>
      </c>
      <c r="D13" s="6">
        <v>44291</v>
      </c>
    </row>
    <row r="14" spans="1:4" ht="84.75" customHeight="1" x14ac:dyDescent="0.3">
      <c r="A14" s="3" t="s">
        <v>379</v>
      </c>
      <c r="B14" s="4" t="s">
        <v>687</v>
      </c>
      <c r="C14" s="5">
        <v>1000</v>
      </c>
      <c r="D14" s="6">
        <v>44293</v>
      </c>
    </row>
    <row r="15" spans="1:4" ht="84.75" customHeight="1" x14ac:dyDescent="0.3">
      <c r="A15" s="3" t="s">
        <v>688</v>
      </c>
      <c r="B15" s="4" t="s">
        <v>689</v>
      </c>
      <c r="C15" s="5">
        <v>44400</v>
      </c>
      <c r="D15" s="6">
        <v>44293</v>
      </c>
    </row>
    <row r="16" spans="1:4" ht="84.75" customHeight="1" x14ac:dyDescent="0.3">
      <c r="A16" s="3" t="s">
        <v>688</v>
      </c>
      <c r="B16" s="7" t="s">
        <v>690</v>
      </c>
      <c r="C16" s="5">
        <v>256235</v>
      </c>
      <c r="D16" s="6">
        <v>44293</v>
      </c>
    </row>
    <row r="17" spans="1:4" ht="84.75" customHeight="1" x14ac:dyDescent="0.3">
      <c r="A17" s="3" t="s">
        <v>691</v>
      </c>
      <c r="B17" s="7" t="s">
        <v>692</v>
      </c>
      <c r="C17" s="5">
        <v>80000</v>
      </c>
      <c r="D17" s="6">
        <v>44293</v>
      </c>
    </row>
    <row r="18" spans="1:4" ht="84.75" customHeight="1" x14ac:dyDescent="0.3">
      <c r="A18" s="3" t="s">
        <v>7</v>
      </c>
      <c r="B18" s="7" t="s">
        <v>683</v>
      </c>
      <c r="C18" s="5">
        <v>180946.17</v>
      </c>
      <c r="D18" s="6">
        <v>44295</v>
      </c>
    </row>
    <row r="19" spans="1:4" ht="84.75" customHeight="1" x14ac:dyDescent="0.3">
      <c r="A19" s="3" t="s">
        <v>7</v>
      </c>
      <c r="B19" s="4" t="s">
        <v>8</v>
      </c>
      <c r="C19" s="5">
        <v>3775.08</v>
      </c>
      <c r="D19" s="6">
        <v>44298</v>
      </c>
    </row>
    <row r="20" spans="1:4" ht="84.75" customHeight="1" x14ac:dyDescent="0.3">
      <c r="A20" s="3" t="s">
        <v>693</v>
      </c>
      <c r="B20" s="4" t="s">
        <v>694</v>
      </c>
      <c r="C20" s="5">
        <v>99592</v>
      </c>
      <c r="D20" s="6">
        <v>44301</v>
      </c>
    </row>
    <row r="21" spans="1:4" ht="84.75" customHeight="1" x14ac:dyDescent="0.3">
      <c r="A21" s="3" t="s">
        <v>695</v>
      </c>
      <c r="B21" s="7" t="s">
        <v>716</v>
      </c>
      <c r="C21" s="5">
        <v>6619.6</v>
      </c>
      <c r="D21" s="6">
        <v>44305</v>
      </c>
    </row>
    <row r="22" spans="1:4" ht="84.75" customHeight="1" x14ac:dyDescent="0.3">
      <c r="A22" s="3" t="s">
        <v>5</v>
      </c>
      <c r="B22" s="4" t="s">
        <v>713</v>
      </c>
      <c r="C22" s="5">
        <v>11526</v>
      </c>
      <c r="D22" s="6">
        <v>44305</v>
      </c>
    </row>
    <row r="23" spans="1:4" ht="84.75" customHeight="1" x14ac:dyDescent="0.3">
      <c r="A23" s="3" t="s">
        <v>5</v>
      </c>
      <c r="B23" s="4" t="s">
        <v>714</v>
      </c>
      <c r="C23" s="5">
        <v>11527</v>
      </c>
      <c r="D23" s="6">
        <v>44305</v>
      </c>
    </row>
    <row r="24" spans="1:4" ht="84.75" customHeight="1" x14ac:dyDescent="0.3">
      <c r="A24" s="3" t="s">
        <v>679</v>
      </c>
      <c r="B24" s="4" t="s">
        <v>680</v>
      </c>
      <c r="C24" s="5">
        <v>25500</v>
      </c>
      <c r="D24" s="6">
        <v>44305</v>
      </c>
    </row>
    <row r="25" spans="1:4" ht="84.75" customHeight="1" x14ac:dyDescent="0.3">
      <c r="A25" s="3" t="s">
        <v>397</v>
      </c>
      <c r="B25" s="7" t="s">
        <v>715</v>
      </c>
      <c r="C25" s="5">
        <v>40612</v>
      </c>
      <c r="D25" s="6">
        <v>44305</v>
      </c>
    </row>
    <row r="26" spans="1:4" ht="84.75" customHeight="1" x14ac:dyDescent="0.3">
      <c r="A26" s="3" t="s">
        <v>696</v>
      </c>
      <c r="B26" s="7" t="s">
        <v>718</v>
      </c>
      <c r="C26" s="5">
        <v>44873</v>
      </c>
      <c r="D26" s="6">
        <v>44305</v>
      </c>
    </row>
    <row r="27" spans="1:4" ht="84.75" customHeight="1" x14ac:dyDescent="0.3">
      <c r="A27" s="3" t="s">
        <v>247</v>
      </c>
      <c r="B27" s="4" t="s">
        <v>682</v>
      </c>
      <c r="C27" s="5">
        <v>45000</v>
      </c>
      <c r="D27" s="6">
        <v>44305</v>
      </c>
    </row>
    <row r="28" spans="1:4" ht="84.75" customHeight="1" x14ac:dyDescent="0.3">
      <c r="A28" s="3" t="s">
        <v>101</v>
      </c>
      <c r="B28" s="4" t="s">
        <v>681</v>
      </c>
      <c r="C28" s="5">
        <v>45000</v>
      </c>
      <c r="D28" s="6">
        <v>44305</v>
      </c>
    </row>
    <row r="29" spans="1:4" ht="84.75" customHeight="1" x14ac:dyDescent="0.3">
      <c r="A29" s="3" t="s">
        <v>697</v>
      </c>
      <c r="B29" s="7" t="s">
        <v>717</v>
      </c>
      <c r="C29" s="5">
        <v>45521</v>
      </c>
      <c r="D29" s="6">
        <v>44305</v>
      </c>
    </row>
    <row r="30" spans="1:4" ht="84.75" customHeight="1" x14ac:dyDescent="0.3">
      <c r="A30" s="3" t="s">
        <v>10</v>
      </c>
      <c r="B30" s="4" t="s">
        <v>11</v>
      </c>
      <c r="C30" s="5">
        <v>6000000</v>
      </c>
      <c r="D30" s="6">
        <v>44307</v>
      </c>
    </row>
    <row r="31" spans="1:4" ht="84.75" customHeight="1" x14ac:dyDescent="0.3">
      <c r="A31" s="3" t="s">
        <v>684</v>
      </c>
      <c r="B31" s="3" t="s">
        <v>698</v>
      </c>
      <c r="C31" s="5">
        <v>5440</v>
      </c>
      <c r="D31" s="6">
        <v>44308</v>
      </c>
    </row>
    <row r="32" spans="1:4" ht="84.75" customHeight="1" x14ac:dyDescent="0.3">
      <c r="A32" s="3" t="s">
        <v>695</v>
      </c>
      <c r="B32" s="4" t="s">
        <v>710</v>
      </c>
      <c r="C32" s="5">
        <v>6619.6</v>
      </c>
      <c r="D32" s="6">
        <v>44308</v>
      </c>
    </row>
    <row r="33" spans="1:4" ht="84.75" customHeight="1" x14ac:dyDescent="0.3">
      <c r="A33" s="3" t="s">
        <v>397</v>
      </c>
      <c r="B33" s="3" t="s">
        <v>699</v>
      </c>
      <c r="C33" s="5">
        <v>6760</v>
      </c>
      <c r="D33" s="6">
        <v>44308</v>
      </c>
    </row>
    <row r="34" spans="1:4" ht="84.75" customHeight="1" x14ac:dyDescent="0.3">
      <c r="A34" s="3" t="s">
        <v>5</v>
      </c>
      <c r="B34" s="3" t="s">
        <v>6</v>
      </c>
      <c r="C34" s="5">
        <v>7186.66</v>
      </c>
      <c r="D34" s="6">
        <v>44308</v>
      </c>
    </row>
    <row r="35" spans="1:4" ht="84.75" customHeight="1" x14ac:dyDescent="0.3">
      <c r="A35" s="3" t="s">
        <v>139</v>
      </c>
      <c r="B35" s="3" t="s">
        <v>700</v>
      </c>
      <c r="C35" s="5">
        <v>8840</v>
      </c>
      <c r="D35" s="6">
        <v>44308</v>
      </c>
    </row>
    <row r="36" spans="1:4" ht="84.75" customHeight="1" x14ac:dyDescent="0.3">
      <c r="A36" s="3" t="s">
        <v>695</v>
      </c>
      <c r="B36" s="3" t="s">
        <v>701</v>
      </c>
      <c r="C36" s="5">
        <v>19040</v>
      </c>
      <c r="D36" s="6">
        <v>44308</v>
      </c>
    </row>
    <row r="37" spans="1:4" ht="84.75" customHeight="1" x14ac:dyDescent="0.3">
      <c r="A37" s="3" t="s">
        <v>431</v>
      </c>
      <c r="B37" s="4" t="s">
        <v>709</v>
      </c>
      <c r="C37" s="5">
        <v>25252</v>
      </c>
      <c r="D37" s="6">
        <v>44308</v>
      </c>
    </row>
    <row r="38" spans="1:4" ht="84.75" customHeight="1" x14ac:dyDescent="0.3">
      <c r="A38" s="3" t="s">
        <v>702</v>
      </c>
      <c r="B38" s="3" t="s">
        <v>711</v>
      </c>
      <c r="C38" s="5">
        <v>28118</v>
      </c>
      <c r="D38" s="6">
        <v>44308</v>
      </c>
    </row>
    <row r="39" spans="1:4" ht="84.75" customHeight="1" x14ac:dyDescent="0.3">
      <c r="A39" s="3" t="s">
        <v>397</v>
      </c>
      <c r="B39" s="4" t="s">
        <v>712</v>
      </c>
      <c r="C39" s="5">
        <v>40612</v>
      </c>
      <c r="D39" s="6">
        <v>44308</v>
      </c>
    </row>
    <row r="40" spans="1:4" ht="84.75" customHeight="1" x14ac:dyDescent="0.3">
      <c r="A40" s="3" t="s">
        <v>184</v>
      </c>
      <c r="B40" s="4" t="s">
        <v>703</v>
      </c>
      <c r="C40" s="5">
        <v>6442961</v>
      </c>
      <c r="D40" s="6">
        <v>44309</v>
      </c>
    </row>
    <row r="41" spans="1:4" ht="84.75" customHeight="1" x14ac:dyDescent="0.3">
      <c r="A41" s="3" t="s">
        <v>199</v>
      </c>
      <c r="B41" s="4" t="s">
        <v>708</v>
      </c>
      <c r="C41" s="5">
        <v>14315</v>
      </c>
      <c r="D41" s="6">
        <v>44314</v>
      </c>
    </row>
    <row r="42" spans="1:4" ht="84.75" customHeight="1" x14ac:dyDescent="0.3">
      <c r="A42" s="3" t="s">
        <v>704</v>
      </c>
      <c r="B42" s="4" t="s">
        <v>706</v>
      </c>
      <c r="C42" s="5">
        <v>21469</v>
      </c>
      <c r="D42" s="6">
        <v>44314</v>
      </c>
    </row>
    <row r="43" spans="1:4" ht="84.75" customHeight="1" x14ac:dyDescent="0.3">
      <c r="A43" s="3" t="s">
        <v>702</v>
      </c>
      <c r="B43" s="4" t="s">
        <v>707</v>
      </c>
      <c r="C43" s="5">
        <v>23160</v>
      </c>
      <c r="D43" s="6">
        <v>44314</v>
      </c>
    </row>
    <row r="44" spans="1:4" ht="78.75" customHeight="1" x14ac:dyDescent="0.3">
      <c r="A44" s="3" t="s">
        <v>12</v>
      </c>
      <c r="B44" s="9"/>
      <c r="C44" s="8">
        <v>393008.01</v>
      </c>
      <c r="D44" s="6"/>
    </row>
    <row r="45" spans="1:4" ht="67.5" customHeight="1" x14ac:dyDescent="0.3">
      <c r="A45" s="3" t="s">
        <v>13</v>
      </c>
      <c r="B45" s="3"/>
      <c r="C45" s="8">
        <v>1065711.43</v>
      </c>
      <c r="D45" s="6"/>
    </row>
    <row r="46" spans="1:4" ht="66" customHeight="1" x14ac:dyDescent="0.3">
      <c r="A46" s="3" t="s">
        <v>14</v>
      </c>
      <c r="B46" s="3"/>
      <c r="C46" s="8">
        <v>406420.63</v>
      </c>
      <c r="D46" s="6"/>
    </row>
    <row r="47" spans="1:4" ht="66.75" customHeight="1" x14ac:dyDescent="0.3">
      <c r="A47" s="3" t="s">
        <v>15</v>
      </c>
      <c r="B47" s="3"/>
      <c r="C47" s="8">
        <v>496660.77</v>
      </c>
      <c r="D47" s="6"/>
    </row>
    <row r="48" spans="1:4" ht="37.5" customHeight="1" x14ac:dyDescent="0.45">
      <c r="A48" s="10" t="s">
        <v>16</v>
      </c>
      <c r="B48" s="10"/>
      <c r="C48" s="11">
        <f>SUM(C2:C47)</f>
        <v>16580313.17</v>
      </c>
      <c r="D48" s="12"/>
    </row>
    <row r="49" ht="84.75" customHeight="1" x14ac:dyDescent="0.3"/>
    <row r="50" ht="84.75" customHeight="1" x14ac:dyDescent="0.3"/>
    <row r="51" ht="84.75" customHeight="1" x14ac:dyDescent="0.3"/>
    <row r="52" ht="114.75" customHeight="1" x14ac:dyDescent="0.3"/>
    <row r="53" ht="84.75" customHeight="1" x14ac:dyDescent="0.3"/>
    <row r="54" ht="90" customHeight="1" x14ac:dyDescent="0.3"/>
    <row r="55" ht="94.5" customHeight="1" x14ac:dyDescent="0.3"/>
    <row r="56" ht="84.75" customHeight="1" x14ac:dyDescent="0.3"/>
    <row r="57" ht="84.75" customHeight="1" x14ac:dyDescent="0.3"/>
    <row r="58" ht="84.75" customHeight="1" x14ac:dyDescent="0.3"/>
    <row r="59" ht="84.75" customHeight="1" x14ac:dyDescent="0.3"/>
    <row r="60" ht="84.75" customHeight="1" x14ac:dyDescent="0.3"/>
    <row r="61" ht="84.75" customHeight="1" x14ac:dyDescent="0.3"/>
    <row r="62" ht="92.25" customHeight="1" x14ac:dyDescent="0.3"/>
    <row r="63" ht="96" customHeight="1" x14ac:dyDescent="0.3"/>
    <row r="64" ht="84.75" customHeight="1" x14ac:dyDescent="0.3"/>
    <row r="65" ht="84.75" customHeight="1" x14ac:dyDescent="0.3"/>
    <row r="66" ht="84.75" customHeight="1" x14ac:dyDescent="0.3"/>
    <row r="67" ht="84.75" customHeight="1" x14ac:dyDescent="0.3"/>
    <row r="68" ht="84.75" customHeight="1" x14ac:dyDescent="0.3"/>
    <row r="69" ht="84.75" customHeight="1" x14ac:dyDescent="0.3"/>
    <row r="70" ht="84.75" customHeight="1" x14ac:dyDescent="0.3"/>
    <row r="71" ht="97.5" customHeight="1" x14ac:dyDescent="0.3"/>
    <row r="72" ht="84.75" customHeight="1" x14ac:dyDescent="0.3"/>
    <row r="73" ht="84.75" customHeight="1" x14ac:dyDescent="0.3"/>
    <row r="74" ht="84.75" customHeight="1" x14ac:dyDescent="0.3"/>
    <row r="75" ht="102.75" customHeight="1" x14ac:dyDescent="0.3"/>
    <row r="76" ht="84.75" customHeight="1" x14ac:dyDescent="0.3"/>
    <row r="77" ht="98.25" customHeight="1" x14ac:dyDescent="0.3"/>
    <row r="78" ht="87" customHeight="1" x14ac:dyDescent="0.3"/>
    <row r="79" ht="85.5" customHeight="1" x14ac:dyDescent="0.3"/>
    <row r="80" ht="289.5" customHeight="1" x14ac:dyDescent="0.3"/>
    <row r="81" ht="369" customHeight="1" x14ac:dyDescent="0.3"/>
    <row r="82" ht="84.75" customHeight="1" x14ac:dyDescent="0.3"/>
    <row r="83" ht="84.75" customHeight="1" x14ac:dyDescent="0.3"/>
    <row r="84" ht="84.75" customHeight="1" x14ac:dyDescent="0.3"/>
    <row r="85" ht="84.75" customHeight="1" x14ac:dyDescent="0.3"/>
    <row r="86" ht="84.75" customHeight="1" x14ac:dyDescent="0.3"/>
    <row r="87" ht="84.75" customHeight="1" x14ac:dyDescent="0.3"/>
    <row r="88" ht="84.75" customHeight="1" x14ac:dyDescent="0.3"/>
    <row r="89" ht="84.75" customHeight="1" x14ac:dyDescent="0.3"/>
    <row r="90" ht="84.75" customHeight="1" x14ac:dyDescent="0.3"/>
    <row r="91" ht="84.75" customHeight="1" x14ac:dyDescent="0.3"/>
    <row r="92" ht="84.75" customHeight="1" x14ac:dyDescent="0.3"/>
    <row r="93" ht="57" customHeight="1" x14ac:dyDescent="0.3"/>
    <row r="94" ht="95.25" customHeight="1" x14ac:dyDescent="0.3"/>
    <row r="95" ht="87" customHeight="1" x14ac:dyDescent="0.3"/>
    <row r="96" ht="79.5" customHeight="1" x14ac:dyDescent="0.3"/>
    <row r="97" ht="87.75" customHeight="1" x14ac:dyDescent="0.3"/>
    <row r="98" ht="87.75" customHeight="1" x14ac:dyDescent="0.3"/>
    <row r="99" ht="87.75" customHeight="1" x14ac:dyDescent="0.3"/>
    <row r="100" ht="87.75" customHeight="1" x14ac:dyDescent="0.3"/>
    <row r="101" ht="87.75" customHeight="1" x14ac:dyDescent="0.3"/>
    <row r="102" ht="87.75" customHeight="1" x14ac:dyDescent="0.3"/>
    <row r="103" ht="87.75" customHeight="1" x14ac:dyDescent="0.3"/>
    <row r="104" ht="87.75" customHeight="1" x14ac:dyDescent="0.3"/>
    <row r="105" ht="90.75" customHeight="1" x14ac:dyDescent="0.3"/>
    <row r="106" ht="87.75" customHeight="1" x14ac:dyDescent="0.3"/>
    <row r="107" ht="87.75" customHeight="1" x14ac:dyDescent="0.3"/>
    <row r="108" ht="87.75" customHeight="1" x14ac:dyDescent="0.3"/>
    <row r="109" ht="87.75" customHeight="1" x14ac:dyDescent="0.3"/>
    <row r="110" ht="87.75" customHeight="1" x14ac:dyDescent="0.3"/>
    <row r="111" ht="78" customHeight="1" x14ac:dyDescent="0.3"/>
    <row r="112" ht="33.75" customHeight="1" x14ac:dyDescent="0.3"/>
    <row r="113" ht="37.5" customHeight="1" x14ac:dyDescent="0.3"/>
    <row r="114" ht="25.5" customHeight="1" x14ac:dyDescent="0.3"/>
    <row r="115" ht="21.75" customHeight="1" x14ac:dyDescent="0.3"/>
    <row r="116" ht="87" customHeight="1" x14ac:dyDescent="0.3"/>
  </sheetData>
  <autoFilter ref="B1:B117"/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6"/>
  <sheetViews>
    <sheetView zoomScaleNormal="100" workbookViewId="0">
      <selection activeCell="H15" sqref="H15"/>
    </sheetView>
  </sheetViews>
  <sheetFormatPr defaultRowHeight="14.4" x14ac:dyDescent="0.3"/>
  <cols>
    <col min="1" max="1" width="11.44140625" style="13"/>
    <col min="2" max="2" width="68.5546875" customWidth="1"/>
    <col min="3" max="3" width="16.44140625" style="14" customWidth="1"/>
    <col min="4" max="4" width="21.44140625" style="15" customWidth="1"/>
    <col min="5" max="5" width="51.5546875" style="16"/>
    <col min="11" max="11" width="17.109375" customWidth="1"/>
  </cols>
  <sheetData>
    <row r="1" spans="1:5" ht="15.6" x14ac:dyDescent="0.3">
      <c r="A1" s="17" t="s">
        <v>3</v>
      </c>
      <c r="B1" s="18" t="s">
        <v>17</v>
      </c>
      <c r="C1" s="19" t="s">
        <v>18</v>
      </c>
      <c r="D1" s="20" t="s">
        <v>705</v>
      </c>
      <c r="E1" s="20" t="s">
        <v>0</v>
      </c>
    </row>
    <row r="2" spans="1:5" ht="17.25" customHeight="1" x14ac:dyDescent="0.3">
      <c r="A2" s="21">
        <v>44287.018043981479</v>
      </c>
      <c r="B2" s="22" t="s">
        <v>23</v>
      </c>
      <c r="C2" s="23">
        <v>500</v>
      </c>
      <c r="D2" s="43" t="s">
        <v>411</v>
      </c>
      <c r="E2" s="25" t="s">
        <v>24</v>
      </c>
    </row>
    <row r="3" spans="1:5" ht="17.25" customHeight="1" x14ac:dyDescent="0.3">
      <c r="A3" s="21">
        <v>44287.029675925929</v>
      </c>
      <c r="B3" s="22" t="s">
        <v>663</v>
      </c>
      <c r="C3" s="23">
        <v>5000</v>
      </c>
      <c r="D3" s="43" t="s">
        <v>412</v>
      </c>
      <c r="E3" s="25" t="s">
        <v>374</v>
      </c>
    </row>
    <row r="4" spans="1:5" ht="17.25" customHeight="1" x14ac:dyDescent="0.3">
      <c r="A4" s="21">
        <v>44287.107453703706</v>
      </c>
      <c r="B4" s="22" t="s">
        <v>662</v>
      </c>
      <c r="C4" s="23">
        <v>1500</v>
      </c>
      <c r="D4" s="43" t="s">
        <v>412</v>
      </c>
      <c r="E4" s="25" t="s">
        <v>374</v>
      </c>
    </row>
    <row r="5" spans="1:5" ht="17.25" customHeight="1" x14ac:dyDescent="0.3">
      <c r="A5" s="21">
        <v>44287.297002314815</v>
      </c>
      <c r="B5" s="22" t="s">
        <v>85</v>
      </c>
      <c r="C5" s="23">
        <v>1500</v>
      </c>
      <c r="D5" s="43" t="s">
        <v>411</v>
      </c>
      <c r="E5" s="25" t="s">
        <v>55</v>
      </c>
    </row>
    <row r="6" spans="1:5" ht="17.25" customHeight="1" x14ac:dyDescent="0.3">
      <c r="A6" s="21">
        <v>44287.323159722226</v>
      </c>
      <c r="B6" s="22" t="s">
        <v>27</v>
      </c>
      <c r="C6" s="23">
        <v>200</v>
      </c>
      <c r="D6" s="43" t="s">
        <v>411</v>
      </c>
      <c r="E6" s="25" t="s">
        <v>22</v>
      </c>
    </row>
    <row r="7" spans="1:5" ht="17.25" customHeight="1" x14ac:dyDescent="0.3">
      <c r="A7" s="21">
        <v>44287.329085648147</v>
      </c>
      <c r="B7" s="22" t="s">
        <v>267</v>
      </c>
      <c r="C7" s="23">
        <v>40</v>
      </c>
      <c r="D7" s="43" t="s">
        <v>411</v>
      </c>
      <c r="E7" s="25" t="s">
        <v>306</v>
      </c>
    </row>
    <row r="8" spans="1:5" ht="17.25" customHeight="1" x14ac:dyDescent="0.3">
      <c r="A8" s="21">
        <v>44287.361678240741</v>
      </c>
      <c r="B8" s="22" t="s">
        <v>367</v>
      </c>
      <c r="C8" s="23">
        <v>500</v>
      </c>
      <c r="D8" s="43" t="s">
        <v>412</v>
      </c>
      <c r="E8" s="25" t="s">
        <v>374</v>
      </c>
    </row>
    <row r="9" spans="1:5" ht="17.25" customHeight="1" x14ac:dyDescent="0.3">
      <c r="A9" s="21">
        <v>44287.370949074073</v>
      </c>
      <c r="B9" s="22" t="s">
        <v>152</v>
      </c>
      <c r="C9" s="23">
        <v>500</v>
      </c>
      <c r="D9" s="43" t="s">
        <v>412</v>
      </c>
      <c r="E9" s="25" t="s">
        <v>374</v>
      </c>
    </row>
    <row r="10" spans="1:5" ht="17.25" customHeight="1" x14ac:dyDescent="0.3">
      <c r="A10" s="21">
        <v>44287.400358796294</v>
      </c>
      <c r="B10" s="22" t="s">
        <v>361</v>
      </c>
      <c r="C10" s="23">
        <v>500</v>
      </c>
      <c r="D10" s="43" t="s">
        <v>412</v>
      </c>
      <c r="E10" s="25" t="s">
        <v>374</v>
      </c>
    </row>
    <row r="11" spans="1:5" ht="17.25" customHeight="1" x14ac:dyDescent="0.3">
      <c r="A11" s="21">
        <v>44287.404027777775</v>
      </c>
      <c r="B11" s="22" t="s">
        <v>661</v>
      </c>
      <c r="C11" s="23">
        <v>500</v>
      </c>
      <c r="D11" s="43" t="s">
        <v>412</v>
      </c>
      <c r="E11" s="25" t="s">
        <v>374</v>
      </c>
    </row>
    <row r="12" spans="1:5" ht="17.25" customHeight="1" x14ac:dyDescent="0.3">
      <c r="A12" s="21">
        <v>44287.413877314815</v>
      </c>
      <c r="B12" s="22" t="s">
        <v>332</v>
      </c>
      <c r="C12" s="23">
        <v>1500</v>
      </c>
      <c r="D12" s="43" t="s">
        <v>412</v>
      </c>
      <c r="E12" s="25" t="s">
        <v>374</v>
      </c>
    </row>
    <row r="13" spans="1:5" ht="17.25" customHeight="1" x14ac:dyDescent="0.3">
      <c r="A13" s="21">
        <v>44287.415393518517</v>
      </c>
      <c r="B13" s="22" t="s">
        <v>660</v>
      </c>
      <c r="C13" s="23">
        <v>3000</v>
      </c>
      <c r="D13" s="43" t="s">
        <v>412</v>
      </c>
      <c r="E13" s="25" t="s">
        <v>374</v>
      </c>
    </row>
    <row r="14" spans="1:5" ht="17.25" customHeight="1" x14ac:dyDescent="0.3">
      <c r="A14" s="21">
        <v>44287.41909722222</v>
      </c>
      <c r="B14" s="22" t="s">
        <v>30</v>
      </c>
      <c r="C14" s="23">
        <v>3000</v>
      </c>
      <c r="D14" s="43" t="s">
        <v>411</v>
      </c>
      <c r="E14" s="25" t="s">
        <v>31</v>
      </c>
    </row>
    <row r="15" spans="1:5" ht="17.25" customHeight="1" x14ac:dyDescent="0.3">
      <c r="A15" s="21">
        <v>44287.421319444446</v>
      </c>
      <c r="B15" s="22" t="s">
        <v>116</v>
      </c>
      <c r="C15" s="23">
        <v>1500</v>
      </c>
      <c r="D15" s="43" t="s">
        <v>412</v>
      </c>
      <c r="E15" s="25" t="s">
        <v>374</v>
      </c>
    </row>
    <row r="16" spans="1:5" ht="17.25" customHeight="1" x14ac:dyDescent="0.3">
      <c r="A16" s="21">
        <v>44287.441481481481</v>
      </c>
      <c r="B16" s="22" t="s">
        <v>67</v>
      </c>
      <c r="C16" s="23">
        <v>1500</v>
      </c>
      <c r="D16" s="43" t="s">
        <v>412</v>
      </c>
      <c r="E16" s="25" t="s">
        <v>374</v>
      </c>
    </row>
    <row r="17" spans="1:5" ht="17.25" customHeight="1" x14ac:dyDescent="0.3">
      <c r="A17" s="21">
        <v>44287.44394675926</v>
      </c>
      <c r="B17" s="22" t="s">
        <v>659</v>
      </c>
      <c r="C17" s="23">
        <v>1500</v>
      </c>
      <c r="D17" s="43" t="s">
        <v>412</v>
      </c>
      <c r="E17" s="25" t="s">
        <v>374</v>
      </c>
    </row>
    <row r="18" spans="1:5" ht="17.25" customHeight="1" x14ac:dyDescent="0.3">
      <c r="A18" s="21">
        <v>44287.459814814814</v>
      </c>
      <c r="B18" s="22" t="s">
        <v>658</v>
      </c>
      <c r="C18" s="23">
        <v>15000</v>
      </c>
      <c r="D18" s="43" t="s">
        <v>412</v>
      </c>
      <c r="E18" s="25" t="s">
        <v>374</v>
      </c>
    </row>
    <row r="19" spans="1:5" ht="17.25" customHeight="1" x14ac:dyDescent="0.3">
      <c r="A19" s="21">
        <v>44287.459918981483</v>
      </c>
      <c r="B19" s="22" t="s">
        <v>296</v>
      </c>
      <c r="C19" s="23">
        <v>500</v>
      </c>
      <c r="D19" s="43" t="s">
        <v>412</v>
      </c>
      <c r="E19" s="25" t="s">
        <v>374</v>
      </c>
    </row>
    <row r="20" spans="1:5" ht="17.25" customHeight="1" x14ac:dyDescent="0.3">
      <c r="A20" s="21">
        <v>44287.48097222222</v>
      </c>
      <c r="B20" s="22" t="s">
        <v>148</v>
      </c>
      <c r="C20" s="23">
        <v>500</v>
      </c>
      <c r="D20" s="43" t="s">
        <v>412</v>
      </c>
      <c r="E20" s="25" t="s">
        <v>374</v>
      </c>
    </row>
    <row r="21" spans="1:5" ht="17.25" customHeight="1" x14ac:dyDescent="0.3">
      <c r="A21" s="21">
        <v>44287.492094907408</v>
      </c>
      <c r="B21" s="22" t="s">
        <v>657</v>
      </c>
      <c r="C21" s="23">
        <v>5000</v>
      </c>
      <c r="D21" s="43" t="s">
        <v>412</v>
      </c>
      <c r="E21" s="25" t="s">
        <v>374</v>
      </c>
    </row>
    <row r="22" spans="1:5" ht="17.25" customHeight="1" x14ac:dyDescent="0.3">
      <c r="A22" s="21">
        <v>44287.528773148151</v>
      </c>
      <c r="B22" s="22" t="s">
        <v>525</v>
      </c>
      <c r="C22" s="23">
        <v>500</v>
      </c>
      <c r="D22" s="43" t="s">
        <v>412</v>
      </c>
      <c r="E22" s="25" t="s">
        <v>374</v>
      </c>
    </row>
    <row r="23" spans="1:5" ht="17.25" customHeight="1" x14ac:dyDescent="0.3">
      <c r="A23" s="21">
        <v>44287.552118055559</v>
      </c>
      <c r="B23" s="22" t="s">
        <v>353</v>
      </c>
      <c r="C23" s="23">
        <v>500</v>
      </c>
      <c r="D23" s="43" t="s">
        <v>411</v>
      </c>
      <c r="E23" s="25" t="s">
        <v>184</v>
      </c>
    </row>
    <row r="24" spans="1:5" ht="17.25" customHeight="1" x14ac:dyDescent="0.3">
      <c r="A24" s="21">
        <v>44287.553587962961</v>
      </c>
      <c r="B24" s="22" t="s">
        <v>656</v>
      </c>
      <c r="C24" s="23">
        <v>3000</v>
      </c>
      <c r="D24" s="43" t="s">
        <v>411</v>
      </c>
      <c r="E24" s="25" t="s">
        <v>32</v>
      </c>
    </row>
    <row r="25" spans="1:5" ht="17.25" customHeight="1" x14ac:dyDescent="0.3">
      <c r="A25" s="21">
        <v>44287.559016203704</v>
      </c>
      <c r="B25" s="22" t="s">
        <v>375</v>
      </c>
      <c r="C25" s="23">
        <v>1500</v>
      </c>
      <c r="D25" s="43" t="s">
        <v>412</v>
      </c>
      <c r="E25" s="25" t="s">
        <v>374</v>
      </c>
    </row>
    <row r="26" spans="1:5" ht="17.25" customHeight="1" x14ac:dyDescent="0.3">
      <c r="A26" s="21">
        <v>44287.570150462961</v>
      </c>
      <c r="B26" s="22" t="s">
        <v>655</v>
      </c>
      <c r="C26" s="23">
        <v>500</v>
      </c>
      <c r="D26" s="43" t="s">
        <v>412</v>
      </c>
      <c r="E26" s="25" t="s">
        <v>374</v>
      </c>
    </row>
    <row r="27" spans="1:5" ht="17.25" customHeight="1" x14ac:dyDescent="0.3">
      <c r="A27" s="21">
        <v>44287.584467592591</v>
      </c>
      <c r="B27" s="22" t="s">
        <v>71</v>
      </c>
      <c r="C27" s="23">
        <v>500</v>
      </c>
      <c r="D27" s="43" t="s">
        <v>412</v>
      </c>
      <c r="E27" s="25" t="s">
        <v>374</v>
      </c>
    </row>
    <row r="28" spans="1:5" ht="17.25" customHeight="1" x14ac:dyDescent="0.3">
      <c r="A28" s="21">
        <v>44287.594953703701</v>
      </c>
      <c r="B28" s="22" t="s">
        <v>329</v>
      </c>
      <c r="C28" s="23">
        <v>1500</v>
      </c>
      <c r="D28" s="43" t="s">
        <v>412</v>
      </c>
      <c r="E28" s="25" t="s">
        <v>374</v>
      </c>
    </row>
    <row r="29" spans="1:5" ht="17.25" customHeight="1" x14ac:dyDescent="0.3">
      <c r="A29" s="21">
        <v>44287.603819444441</v>
      </c>
      <c r="B29" s="22" t="s">
        <v>654</v>
      </c>
      <c r="C29" s="23">
        <v>1500</v>
      </c>
      <c r="D29" s="43" t="s">
        <v>411</v>
      </c>
      <c r="E29" s="25" t="s">
        <v>184</v>
      </c>
    </row>
    <row r="30" spans="1:5" ht="17.25" customHeight="1" x14ac:dyDescent="0.3">
      <c r="A30" s="21">
        <v>44287.610578703701</v>
      </c>
      <c r="B30" s="22" t="s">
        <v>653</v>
      </c>
      <c r="C30" s="23">
        <v>1500</v>
      </c>
      <c r="D30" s="43" t="s">
        <v>412</v>
      </c>
      <c r="E30" s="25" t="s">
        <v>374</v>
      </c>
    </row>
    <row r="31" spans="1:5" ht="17.25" customHeight="1" x14ac:dyDescent="0.3">
      <c r="A31" s="21">
        <v>44287.611122685186</v>
      </c>
      <c r="B31" s="22" t="s">
        <v>256</v>
      </c>
      <c r="C31" s="23">
        <v>122.24</v>
      </c>
      <c r="D31" s="43" t="s">
        <v>412</v>
      </c>
      <c r="E31" s="25" t="s">
        <v>374</v>
      </c>
    </row>
    <row r="32" spans="1:5" ht="17.25" customHeight="1" x14ac:dyDescent="0.3">
      <c r="A32" s="21">
        <v>44287.637245370373</v>
      </c>
      <c r="B32" s="22" t="s">
        <v>34</v>
      </c>
      <c r="C32" s="23">
        <v>1000</v>
      </c>
      <c r="D32" s="43" t="s">
        <v>411</v>
      </c>
      <c r="E32" s="25" t="s">
        <v>35</v>
      </c>
    </row>
    <row r="33" spans="1:5" ht="17.25" customHeight="1" x14ac:dyDescent="0.3">
      <c r="A33" s="21">
        <v>44287.643437500003</v>
      </c>
      <c r="B33" s="22" t="s">
        <v>652</v>
      </c>
      <c r="C33" s="23">
        <v>150000</v>
      </c>
      <c r="D33" s="43" t="s">
        <v>411</v>
      </c>
      <c r="E33" s="25" t="s">
        <v>184</v>
      </c>
    </row>
    <row r="34" spans="1:5" ht="17.25" customHeight="1" x14ac:dyDescent="0.3">
      <c r="A34" s="21">
        <v>44287.645601851851</v>
      </c>
      <c r="B34" s="22" t="s">
        <v>196</v>
      </c>
      <c r="C34" s="23">
        <v>1000</v>
      </c>
      <c r="D34" s="43" t="s">
        <v>412</v>
      </c>
      <c r="E34" s="25" t="s">
        <v>270</v>
      </c>
    </row>
    <row r="35" spans="1:5" ht="17.25" customHeight="1" x14ac:dyDescent="0.3">
      <c r="A35" s="21">
        <v>44287.654699074075</v>
      </c>
      <c r="B35" s="22" t="s">
        <v>36</v>
      </c>
      <c r="C35" s="23">
        <v>300</v>
      </c>
      <c r="D35" s="43" t="s">
        <v>411</v>
      </c>
      <c r="E35" s="25" t="s">
        <v>22</v>
      </c>
    </row>
    <row r="36" spans="1:5" ht="17.25" customHeight="1" x14ac:dyDescent="0.3">
      <c r="A36" s="21">
        <v>44287.671898148146</v>
      </c>
      <c r="B36" s="22" t="s">
        <v>651</v>
      </c>
      <c r="C36" s="23">
        <v>1000</v>
      </c>
      <c r="D36" s="43" t="s">
        <v>412</v>
      </c>
      <c r="E36" s="25" t="s">
        <v>374</v>
      </c>
    </row>
    <row r="37" spans="1:5" ht="17.25" customHeight="1" x14ac:dyDescent="0.3">
      <c r="A37" s="21">
        <v>44287.679745370369</v>
      </c>
      <c r="B37" s="22" t="s">
        <v>650</v>
      </c>
      <c r="C37" s="23">
        <v>2000</v>
      </c>
      <c r="D37" s="43" t="s">
        <v>412</v>
      </c>
      <c r="E37" s="25" t="s">
        <v>374</v>
      </c>
    </row>
    <row r="38" spans="1:5" ht="17.25" customHeight="1" x14ac:dyDescent="0.3">
      <c r="A38" s="21">
        <v>44287.688784722224</v>
      </c>
      <c r="B38" s="22" t="s">
        <v>649</v>
      </c>
      <c r="C38" s="23">
        <v>1500</v>
      </c>
      <c r="D38" s="43" t="s">
        <v>412</v>
      </c>
      <c r="E38" s="25" t="s">
        <v>374</v>
      </c>
    </row>
    <row r="39" spans="1:5" ht="17.25" customHeight="1" x14ac:dyDescent="0.3">
      <c r="A39" s="21">
        <v>44287.696759259263</v>
      </c>
      <c r="B39" s="22" t="s">
        <v>648</v>
      </c>
      <c r="C39" s="23">
        <v>1000</v>
      </c>
      <c r="D39" s="43" t="s">
        <v>412</v>
      </c>
      <c r="E39" s="25" t="s">
        <v>374</v>
      </c>
    </row>
    <row r="40" spans="1:5" ht="17.25" customHeight="1" x14ac:dyDescent="0.3">
      <c r="A40" s="21">
        <v>44287.70752314815</v>
      </c>
      <c r="B40" s="22" t="s">
        <v>63</v>
      </c>
      <c r="C40" s="23">
        <v>500</v>
      </c>
      <c r="D40" s="43" t="s">
        <v>412</v>
      </c>
      <c r="E40" s="25" t="s">
        <v>374</v>
      </c>
    </row>
    <row r="41" spans="1:5" ht="17.25" customHeight="1" x14ac:dyDescent="0.3">
      <c r="A41" s="21">
        <v>44287.71943287037</v>
      </c>
      <c r="B41" s="22" t="s">
        <v>647</v>
      </c>
      <c r="C41" s="23">
        <v>500</v>
      </c>
      <c r="D41" s="43" t="s">
        <v>412</v>
      </c>
      <c r="E41" s="25" t="s">
        <v>374</v>
      </c>
    </row>
    <row r="42" spans="1:5" ht="17.25" customHeight="1" x14ac:dyDescent="0.3">
      <c r="A42" s="21">
        <v>44287.749479166669</v>
      </c>
      <c r="B42" s="22" t="s">
        <v>646</v>
      </c>
      <c r="C42" s="23">
        <v>500</v>
      </c>
      <c r="D42" s="43" t="s">
        <v>412</v>
      </c>
      <c r="E42" s="25" t="s">
        <v>374</v>
      </c>
    </row>
    <row r="43" spans="1:5" ht="17.25" customHeight="1" x14ac:dyDescent="0.3">
      <c r="A43" s="21">
        <v>44287.756574074076</v>
      </c>
      <c r="B43" s="22" t="s">
        <v>391</v>
      </c>
      <c r="C43" s="23">
        <v>100</v>
      </c>
      <c r="D43" s="43" t="s">
        <v>412</v>
      </c>
      <c r="E43" s="25" t="s">
        <v>374</v>
      </c>
    </row>
    <row r="44" spans="1:5" ht="17.25" customHeight="1" x14ac:dyDescent="0.3">
      <c r="A44" s="21">
        <v>44287.773356481484</v>
      </c>
      <c r="B44" s="22" t="s">
        <v>284</v>
      </c>
      <c r="C44" s="23">
        <v>1000</v>
      </c>
      <c r="D44" s="43" t="s">
        <v>412</v>
      </c>
      <c r="E44" s="25" t="s">
        <v>374</v>
      </c>
    </row>
    <row r="45" spans="1:5" ht="17.25" customHeight="1" x14ac:dyDescent="0.3">
      <c r="A45" s="21">
        <v>44287.776226851849</v>
      </c>
      <c r="B45" s="22" t="s">
        <v>645</v>
      </c>
      <c r="C45" s="23">
        <v>1000</v>
      </c>
      <c r="D45" s="43" t="s">
        <v>412</v>
      </c>
      <c r="E45" s="25" t="s">
        <v>374</v>
      </c>
    </row>
    <row r="46" spans="1:5" ht="17.25" customHeight="1" x14ac:dyDescent="0.3">
      <c r="A46" s="21">
        <v>44287.788171296299</v>
      </c>
      <c r="B46" s="22" t="s">
        <v>228</v>
      </c>
      <c r="C46" s="23">
        <v>1500</v>
      </c>
      <c r="D46" s="43" t="s">
        <v>412</v>
      </c>
      <c r="E46" s="25" t="s">
        <v>374</v>
      </c>
    </row>
    <row r="47" spans="1:5" ht="17.25" customHeight="1" x14ac:dyDescent="0.3">
      <c r="A47" s="21">
        <v>44287.789212962962</v>
      </c>
      <c r="B47" s="22" t="s">
        <v>268</v>
      </c>
      <c r="C47" s="23">
        <v>3000</v>
      </c>
      <c r="D47" s="43" t="s">
        <v>412</v>
      </c>
      <c r="E47" s="25" t="s">
        <v>374</v>
      </c>
    </row>
    <row r="48" spans="1:5" ht="17.25" customHeight="1" x14ac:dyDescent="0.3">
      <c r="A48" s="21">
        <v>44287.798587962963</v>
      </c>
      <c r="B48" s="22" t="s">
        <v>644</v>
      </c>
      <c r="C48" s="23">
        <v>500</v>
      </c>
      <c r="D48" s="43" t="s">
        <v>412</v>
      </c>
      <c r="E48" s="25" t="s">
        <v>374</v>
      </c>
    </row>
    <row r="49" spans="1:5" ht="17.25" customHeight="1" x14ac:dyDescent="0.3">
      <c r="A49" s="21">
        <v>44287.808553240742</v>
      </c>
      <c r="B49" s="22" t="s">
        <v>53</v>
      </c>
      <c r="C49" s="23">
        <v>500</v>
      </c>
      <c r="D49" s="43" t="s">
        <v>412</v>
      </c>
      <c r="E49" s="25" t="s">
        <v>374</v>
      </c>
    </row>
    <row r="50" spans="1:5" ht="17.25" customHeight="1" x14ac:dyDescent="0.3">
      <c r="A50" s="21">
        <v>44287.813136574077</v>
      </c>
      <c r="B50" s="22" t="s">
        <v>643</v>
      </c>
      <c r="C50" s="23">
        <v>300</v>
      </c>
      <c r="D50" s="43" t="s">
        <v>412</v>
      </c>
      <c r="E50" s="25" t="s">
        <v>374</v>
      </c>
    </row>
    <row r="51" spans="1:5" ht="17.25" customHeight="1" x14ac:dyDescent="0.3">
      <c r="A51" s="21">
        <v>44287.821759259263</v>
      </c>
      <c r="B51" s="22" t="s">
        <v>428</v>
      </c>
      <c r="C51" s="23">
        <v>500</v>
      </c>
      <c r="D51" s="43" t="s">
        <v>412</v>
      </c>
      <c r="E51" s="25" t="s">
        <v>374</v>
      </c>
    </row>
    <row r="52" spans="1:5" ht="17.25" customHeight="1" x14ac:dyDescent="0.3">
      <c r="A52" s="21">
        <v>44287.83966435185</v>
      </c>
      <c r="B52" s="22" t="s">
        <v>642</v>
      </c>
      <c r="C52" s="23">
        <v>500</v>
      </c>
      <c r="D52" s="43" t="s">
        <v>412</v>
      </c>
      <c r="E52" s="25" t="s">
        <v>374</v>
      </c>
    </row>
    <row r="53" spans="1:5" ht="17.25" customHeight="1" x14ac:dyDescent="0.3">
      <c r="A53" s="21">
        <v>44287.903379629628</v>
      </c>
      <c r="B53" s="22" t="s">
        <v>194</v>
      </c>
      <c r="C53" s="23">
        <v>1000</v>
      </c>
      <c r="D53" s="43" t="s">
        <v>412</v>
      </c>
      <c r="E53" s="25" t="s">
        <v>147</v>
      </c>
    </row>
    <row r="54" spans="1:5" ht="17.25" customHeight="1" x14ac:dyDescent="0.3">
      <c r="A54" s="21">
        <v>44287.911249999997</v>
      </c>
      <c r="B54" s="22" t="s">
        <v>641</v>
      </c>
      <c r="C54" s="23">
        <v>500</v>
      </c>
      <c r="D54" s="43" t="s">
        <v>412</v>
      </c>
      <c r="E54" s="25" t="s">
        <v>374</v>
      </c>
    </row>
    <row r="55" spans="1:5" ht="17.25" customHeight="1" x14ac:dyDescent="0.3">
      <c r="A55" s="21">
        <v>44287.923715277779</v>
      </c>
      <c r="B55" s="22" t="s">
        <v>220</v>
      </c>
      <c r="C55" s="23">
        <v>200</v>
      </c>
      <c r="D55" s="43" t="s">
        <v>412</v>
      </c>
      <c r="E55" s="25" t="s">
        <v>374</v>
      </c>
    </row>
    <row r="56" spans="1:5" ht="17.25" customHeight="1" x14ac:dyDescent="0.3">
      <c r="A56" s="21">
        <v>44287.92659722222</v>
      </c>
      <c r="B56" s="22" t="s">
        <v>127</v>
      </c>
      <c r="C56" s="23">
        <v>1000</v>
      </c>
      <c r="D56" s="43" t="s">
        <v>412</v>
      </c>
      <c r="E56" s="25" t="s">
        <v>374</v>
      </c>
    </row>
    <row r="57" spans="1:5" ht="17.25" customHeight="1" x14ac:dyDescent="0.3">
      <c r="A57" s="21">
        <v>44287.929918981485</v>
      </c>
      <c r="B57" s="22" t="s">
        <v>290</v>
      </c>
      <c r="C57" s="23">
        <v>4000</v>
      </c>
      <c r="D57" s="43" t="s">
        <v>412</v>
      </c>
      <c r="E57" s="25" t="s">
        <v>374</v>
      </c>
    </row>
    <row r="58" spans="1:5" ht="17.25" customHeight="1" x14ac:dyDescent="0.3">
      <c r="A58" s="21">
        <v>44287.931990740741</v>
      </c>
      <c r="B58" s="22" t="s">
        <v>640</v>
      </c>
      <c r="C58" s="23">
        <v>500</v>
      </c>
      <c r="D58" s="43" t="s">
        <v>412</v>
      </c>
      <c r="E58" s="25" t="s">
        <v>374</v>
      </c>
    </row>
    <row r="59" spans="1:5" ht="17.25" customHeight="1" x14ac:dyDescent="0.3">
      <c r="A59" s="21">
        <v>44287.932905092595</v>
      </c>
      <c r="B59" s="22" t="s">
        <v>639</v>
      </c>
      <c r="C59" s="23">
        <v>10000</v>
      </c>
      <c r="D59" s="43" t="s">
        <v>411</v>
      </c>
      <c r="E59" s="25" t="s">
        <v>184</v>
      </c>
    </row>
    <row r="60" spans="1:5" ht="17.25" customHeight="1" x14ac:dyDescent="0.3">
      <c r="A60" s="21">
        <v>44287.937731481485</v>
      </c>
      <c r="B60" s="22" t="s">
        <v>179</v>
      </c>
      <c r="C60" s="23">
        <v>200</v>
      </c>
      <c r="D60" s="43" t="s">
        <v>412</v>
      </c>
      <c r="E60" s="25" t="s">
        <v>374</v>
      </c>
    </row>
    <row r="61" spans="1:5" ht="17.25" customHeight="1" x14ac:dyDescent="0.3">
      <c r="A61" s="21">
        <v>44287.955347222225</v>
      </c>
      <c r="B61" s="22" t="s">
        <v>37</v>
      </c>
      <c r="C61" s="23">
        <v>1</v>
      </c>
      <c r="D61" s="43" t="s">
        <v>412</v>
      </c>
      <c r="E61" s="25" t="s">
        <v>38</v>
      </c>
    </row>
    <row r="62" spans="1:5" ht="17.25" customHeight="1" x14ac:dyDescent="0.3">
      <c r="A62" s="21">
        <v>44287.989340277774</v>
      </c>
      <c r="B62" s="22" t="s">
        <v>638</v>
      </c>
      <c r="C62" s="23">
        <v>300</v>
      </c>
      <c r="D62" s="43" t="s">
        <v>412</v>
      </c>
      <c r="E62" s="25" t="s">
        <v>374</v>
      </c>
    </row>
    <row r="63" spans="1:5" ht="17.25" customHeight="1" x14ac:dyDescent="0.3">
      <c r="A63" s="21">
        <v>44288</v>
      </c>
      <c r="B63" s="22" t="s">
        <v>666</v>
      </c>
      <c r="C63" s="23">
        <v>0.5</v>
      </c>
      <c r="D63" s="43" t="s">
        <v>21</v>
      </c>
      <c r="E63" s="25" t="s">
        <v>22</v>
      </c>
    </row>
    <row r="64" spans="1:5" ht="17.25" customHeight="1" x14ac:dyDescent="0.3">
      <c r="A64" s="21">
        <v>44288</v>
      </c>
      <c r="B64" s="22" t="s">
        <v>664</v>
      </c>
      <c r="C64" s="23">
        <v>300</v>
      </c>
      <c r="D64" s="43" t="s">
        <v>21</v>
      </c>
      <c r="E64" s="25" t="s">
        <v>22</v>
      </c>
    </row>
    <row r="65" spans="1:5" ht="17.25" customHeight="1" x14ac:dyDescent="0.3">
      <c r="A65" s="21">
        <v>44288.002881944441</v>
      </c>
      <c r="B65" s="22" t="s">
        <v>427</v>
      </c>
      <c r="C65" s="23">
        <v>1500</v>
      </c>
      <c r="D65" s="43" t="s">
        <v>412</v>
      </c>
      <c r="E65" s="25" t="s">
        <v>374</v>
      </c>
    </row>
    <row r="66" spans="1:5" ht="17.25" customHeight="1" x14ac:dyDescent="0.3">
      <c r="A66" s="21">
        <v>44288.010254629633</v>
      </c>
      <c r="B66" s="22" t="s">
        <v>637</v>
      </c>
      <c r="C66" s="23">
        <v>1500</v>
      </c>
      <c r="D66" s="43" t="s">
        <v>411</v>
      </c>
      <c r="E66" s="25" t="s">
        <v>184</v>
      </c>
    </row>
    <row r="67" spans="1:5" ht="17.25" customHeight="1" x14ac:dyDescent="0.3">
      <c r="A67" s="21">
        <v>44288.029745370368</v>
      </c>
      <c r="B67" s="22" t="s">
        <v>636</v>
      </c>
      <c r="C67" s="23">
        <v>100</v>
      </c>
      <c r="D67" s="43" t="s">
        <v>412</v>
      </c>
      <c r="E67" s="25" t="s">
        <v>374</v>
      </c>
    </row>
    <row r="68" spans="1:5" ht="17.25" customHeight="1" x14ac:dyDescent="0.3">
      <c r="A68" s="21">
        <v>44288.116979166669</v>
      </c>
      <c r="B68" s="22" t="s">
        <v>635</v>
      </c>
      <c r="C68" s="23">
        <v>500</v>
      </c>
      <c r="D68" s="43" t="s">
        <v>412</v>
      </c>
      <c r="E68" s="25" t="s">
        <v>374</v>
      </c>
    </row>
    <row r="69" spans="1:5" ht="17.25" customHeight="1" x14ac:dyDescent="0.3">
      <c r="A69" s="21">
        <v>44288.247245370374</v>
      </c>
      <c r="B69" s="22" t="s">
        <v>54</v>
      </c>
      <c r="C69" s="23">
        <v>500</v>
      </c>
      <c r="D69" s="43" t="s">
        <v>411</v>
      </c>
      <c r="E69" s="25" t="s">
        <v>184</v>
      </c>
    </row>
    <row r="70" spans="1:5" ht="17.25" customHeight="1" x14ac:dyDescent="0.3">
      <c r="A70" s="21">
        <v>44288.25744212963</v>
      </c>
      <c r="B70" s="22" t="s">
        <v>634</v>
      </c>
      <c r="C70" s="23">
        <v>1500</v>
      </c>
      <c r="D70" s="43" t="s">
        <v>412</v>
      </c>
      <c r="E70" s="25" t="s">
        <v>374</v>
      </c>
    </row>
    <row r="71" spans="1:5" ht="17.25" customHeight="1" x14ac:dyDescent="0.3">
      <c r="A71" s="21">
        <v>44288.265034722222</v>
      </c>
      <c r="B71" s="22" t="s">
        <v>633</v>
      </c>
      <c r="C71" s="23">
        <v>555</v>
      </c>
      <c r="D71" s="43" t="s">
        <v>412</v>
      </c>
      <c r="E71" s="25" t="s">
        <v>144</v>
      </c>
    </row>
    <row r="72" spans="1:5" ht="17.25" customHeight="1" x14ac:dyDescent="0.3">
      <c r="A72" s="21">
        <v>44288.360601851855</v>
      </c>
      <c r="B72" s="22" t="s">
        <v>595</v>
      </c>
      <c r="C72" s="23">
        <v>150</v>
      </c>
      <c r="D72" s="43" t="s">
        <v>411</v>
      </c>
      <c r="E72" s="25" t="s">
        <v>184</v>
      </c>
    </row>
    <row r="73" spans="1:5" ht="17.25" customHeight="1" x14ac:dyDescent="0.3">
      <c r="A73" s="21">
        <v>44288.361712962964</v>
      </c>
      <c r="B73" s="22" t="s">
        <v>595</v>
      </c>
      <c r="C73" s="23">
        <v>150</v>
      </c>
      <c r="D73" s="43" t="s">
        <v>411</v>
      </c>
      <c r="E73" s="25" t="s">
        <v>10</v>
      </c>
    </row>
    <row r="74" spans="1:5" ht="17.25" customHeight="1" x14ac:dyDescent="0.3">
      <c r="A74" s="21">
        <v>44288.376898148148</v>
      </c>
      <c r="B74" s="22" t="s">
        <v>340</v>
      </c>
      <c r="C74" s="23">
        <v>1500</v>
      </c>
      <c r="D74" s="43" t="s">
        <v>412</v>
      </c>
      <c r="E74" s="25" t="s">
        <v>374</v>
      </c>
    </row>
    <row r="75" spans="1:5" ht="17.25" customHeight="1" x14ac:dyDescent="0.3">
      <c r="A75" s="21">
        <v>44288.378136574072</v>
      </c>
      <c r="B75" s="22" t="s">
        <v>130</v>
      </c>
      <c r="C75" s="23">
        <v>3000</v>
      </c>
      <c r="D75" s="43" t="s">
        <v>412</v>
      </c>
      <c r="E75" s="25" t="s">
        <v>374</v>
      </c>
    </row>
    <row r="76" spans="1:5" ht="17.25" customHeight="1" x14ac:dyDescent="0.3">
      <c r="A76" s="21">
        <v>44288.437060185184</v>
      </c>
      <c r="B76" s="22" t="s">
        <v>44</v>
      </c>
      <c r="C76" s="23">
        <v>100</v>
      </c>
      <c r="D76" s="43" t="s">
        <v>411</v>
      </c>
      <c r="E76" s="25" t="s">
        <v>45</v>
      </c>
    </row>
    <row r="77" spans="1:5" ht="17.25" customHeight="1" x14ac:dyDescent="0.3">
      <c r="A77" s="21">
        <v>44288.466296296298</v>
      </c>
      <c r="B77" s="22" t="s">
        <v>47</v>
      </c>
      <c r="C77" s="23">
        <v>3000</v>
      </c>
      <c r="D77" s="43" t="s">
        <v>411</v>
      </c>
      <c r="E77" s="25" t="s">
        <v>22</v>
      </c>
    </row>
    <row r="78" spans="1:5" ht="17.25" customHeight="1" x14ac:dyDescent="0.3">
      <c r="A78" s="21">
        <v>44288.472245370373</v>
      </c>
      <c r="B78" s="22" t="s">
        <v>160</v>
      </c>
      <c r="C78" s="23">
        <v>500</v>
      </c>
      <c r="D78" s="43" t="s">
        <v>412</v>
      </c>
      <c r="E78" s="25" t="s">
        <v>374</v>
      </c>
    </row>
    <row r="79" spans="1:5" ht="17.25" customHeight="1" x14ac:dyDescent="0.3">
      <c r="A79" s="21">
        <v>44288.517557870371</v>
      </c>
      <c r="B79" s="22" t="s">
        <v>267</v>
      </c>
      <c r="C79" s="23">
        <v>60</v>
      </c>
      <c r="D79" s="43" t="s">
        <v>411</v>
      </c>
      <c r="E79" s="25" t="s">
        <v>306</v>
      </c>
    </row>
    <row r="80" spans="1:5" ht="17.25" customHeight="1" x14ac:dyDescent="0.3">
      <c r="A80" s="21">
        <v>44288.538981481484</v>
      </c>
      <c r="B80" s="22" t="s">
        <v>48</v>
      </c>
      <c r="C80" s="23">
        <v>100</v>
      </c>
      <c r="D80" s="43" t="s">
        <v>411</v>
      </c>
      <c r="E80" s="25" t="s">
        <v>22</v>
      </c>
    </row>
    <row r="81" spans="1:5" ht="17.25" customHeight="1" x14ac:dyDescent="0.3">
      <c r="A81" s="21">
        <v>44288.5858912037</v>
      </c>
      <c r="B81" s="22" t="s">
        <v>49</v>
      </c>
      <c r="C81" s="23">
        <v>4000</v>
      </c>
      <c r="D81" s="43" t="s">
        <v>411</v>
      </c>
      <c r="E81" s="25" t="s">
        <v>22</v>
      </c>
    </row>
    <row r="82" spans="1:5" ht="17.25" customHeight="1" x14ac:dyDescent="0.3">
      <c r="A82" s="21">
        <v>44288.594872685186</v>
      </c>
      <c r="B82" s="22" t="s">
        <v>427</v>
      </c>
      <c r="C82" s="23">
        <v>1000</v>
      </c>
      <c r="D82" s="43" t="s">
        <v>412</v>
      </c>
      <c r="E82" s="25" t="s">
        <v>452</v>
      </c>
    </row>
    <row r="83" spans="1:5" ht="17.25" customHeight="1" x14ac:dyDescent="0.3">
      <c r="A83" s="21">
        <v>44288.608506944445</v>
      </c>
      <c r="B83" s="22" t="s">
        <v>163</v>
      </c>
      <c r="C83" s="23">
        <v>500</v>
      </c>
      <c r="D83" s="43" t="s">
        <v>412</v>
      </c>
      <c r="E83" s="25" t="s">
        <v>374</v>
      </c>
    </row>
    <row r="84" spans="1:5" ht="17.25" customHeight="1" x14ac:dyDescent="0.3">
      <c r="A84" s="21">
        <v>44288.620613425926</v>
      </c>
      <c r="B84" s="22" t="s">
        <v>632</v>
      </c>
      <c r="C84" s="23">
        <v>2000</v>
      </c>
      <c r="D84" s="43" t="s">
        <v>412</v>
      </c>
      <c r="E84" s="25" t="s">
        <v>452</v>
      </c>
    </row>
    <row r="85" spans="1:5" ht="17.25" customHeight="1" x14ac:dyDescent="0.3">
      <c r="A85" s="21">
        <v>44288.642060185186</v>
      </c>
      <c r="B85" s="22" t="s">
        <v>267</v>
      </c>
      <c r="C85" s="23">
        <v>500</v>
      </c>
      <c r="D85" s="43" t="s">
        <v>411</v>
      </c>
      <c r="E85" s="25" t="s">
        <v>306</v>
      </c>
    </row>
    <row r="86" spans="1:5" ht="17.25" customHeight="1" x14ac:dyDescent="0.3">
      <c r="A86" s="21">
        <v>44288.702650462961</v>
      </c>
      <c r="B86" s="22" t="s">
        <v>53</v>
      </c>
      <c r="C86" s="23">
        <v>500</v>
      </c>
      <c r="D86" s="43" t="s">
        <v>411</v>
      </c>
      <c r="E86" s="25" t="s">
        <v>22</v>
      </c>
    </row>
    <row r="87" spans="1:5" ht="17.25" customHeight="1" x14ac:dyDescent="0.3">
      <c r="A87" s="21">
        <v>44288.753101851849</v>
      </c>
      <c r="B87" s="22" t="s">
        <v>631</v>
      </c>
      <c r="C87" s="23">
        <v>300</v>
      </c>
      <c r="D87" s="43" t="s">
        <v>411</v>
      </c>
      <c r="E87" s="25" t="s">
        <v>22</v>
      </c>
    </row>
    <row r="88" spans="1:5" ht="17.25" customHeight="1" x14ac:dyDescent="0.3">
      <c r="A88" s="21">
        <v>44288.761053240742</v>
      </c>
      <c r="B88" s="22" t="s">
        <v>426</v>
      </c>
      <c r="C88" s="23">
        <v>500</v>
      </c>
      <c r="D88" s="43" t="s">
        <v>411</v>
      </c>
      <c r="E88" s="25" t="s">
        <v>184</v>
      </c>
    </row>
    <row r="89" spans="1:5" ht="17.25" customHeight="1" x14ac:dyDescent="0.3">
      <c r="A89" s="21">
        <v>44288.771180555559</v>
      </c>
      <c r="B89" s="22" t="s">
        <v>630</v>
      </c>
      <c r="C89" s="23">
        <v>500</v>
      </c>
      <c r="D89" s="43" t="s">
        <v>411</v>
      </c>
      <c r="E89" s="25" t="s">
        <v>184</v>
      </c>
    </row>
    <row r="90" spans="1:5" ht="17.25" customHeight="1" x14ac:dyDescent="0.3">
      <c r="A90" s="21">
        <v>44288.772488425922</v>
      </c>
      <c r="B90" s="22" t="s">
        <v>629</v>
      </c>
      <c r="C90" s="23">
        <v>100</v>
      </c>
      <c r="D90" s="43" t="s">
        <v>411</v>
      </c>
      <c r="E90" s="25" t="s">
        <v>184</v>
      </c>
    </row>
    <row r="91" spans="1:5" ht="17.25" customHeight="1" x14ac:dyDescent="0.3">
      <c r="A91" s="21">
        <v>44288.774016203701</v>
      </c>
      <c r="B91" s="22" t="s">
        <v>458</v>
      </c>
      <c r="C91" s="23">
        <v>100</v>
      </c>
      <c r="D91" s="43" t="s">
        <v>411</v>
      </c>
      <c r="E91" s="25" t="s">
        <v>184</v>
      </c>
    </row>
    <row r="92" spans="1:5" ht="20.25" customHeight="1" x14ac:dyDescent="0.3">
      <c r="A92" s="21">
        <v>44288.776388888888</v>
      </c>
      <c r="B92" s="22" t="s">
        <v>628</v>
      </c>
      <c r="C92" s="23">
        <v>100</v>
      </c>
      <c r="D92" s="43" t="s">
        <v>411</v>
      </c>
      <c r="E92" s="25" t="s">
        <v>184</v>
      </c>
    </row>
    <row r="93" spans="1:5" ht="17.25" customHeight="1" x14ac:dyDescent="0.3">
      <c r="A93" s="21">
        <v>44288.812106481484</v>
      </c>
      <c r="B93" s="22" t="s">
        <v>63</v>
      </c>
      <c r="C93" s="23">
        <v>4000</v>
      </c>
      <c r="D93" s="43" t="s">
        <v>412</v>
      </c>
      <c r="E93" s="25" t="s">
        <v>374</v>
      </c>
    </row>
    <row r="94" spans="1:5" ht="17.25" customHeight="1" x14ac:dyDescent="0.3">
      <c r="A94" s="21">
        <v>44288.817824074074</v>
      </c>
      <c r="B94" s="22" t="s">
        <v>627</v>
      </c>
      <c r="C94" s="23">
        <v>1000</v>
      </c>
      <c r="D94" s="43" t="s">
        <v>411</v>
      </c>
      <c r="E94" s="25" t="s">
        <v>184</v>
      </c>
    </row>
    <row r="95" spans="1:5" ht="17.25" customHeight="1" x14ac:dyDescent="0.3">
      <c r="A95" s="21">
        <v>44288.84547453704</v>
      </c>
      <c r="B95" s="22" t="s">
        <v>56</v>
      </c>
      <c r="C95" s="23">
        <v>200</v>
      </c>
      <c r="D95" s="43" t="s">
        <v>411</v>
      </c>
      <c r="E95" s="25" t="s">
        <v>22</v>
      </c>
    </row>
    <row r="96" spans="1:5" ht="17.25" customHeight="1" x14ac:dyDescent="0.3">
      <c r="A96" s="21">
        <v>44288.850706018522</v>
      </c>
      <c r="B96" s="22" t="s">
        <v>57</v>
      </c>
      <c r="C96" s="23">
        <v>500</v>
      </c>
      <c r="D96" s="43" t="s">
        <v>411</v>
      </c>
      <c r="E96" s="25" t="s">
        <v>58</v>
      </c>
    </row>
    <row r="97" spans="1:5" ht="17.25" customHeight="1" x14ac:dyDescent="0.3">
      <c r="A97" s="21">
        <v>44288.856539351851</v>
      </c>
      <c r="B97" s="22" t="s">
        <v>626</v>
      </c>
      <c r="C97" s="23">
        <v>300</v>
      </c>
      <c r="D97" s="43" t="s">
        <v>411</v>
      </c>
      <c r="E97" s="25" t="s">
        <v>184</v>
      </c>
    </row>
    <row r="98" spans="1:5" ht="17.25" customHeight="1" x14ac:dyDescent="0.3">
      <c r="A98" s="21">
        <v>44288.858136574076</v>
      </c>
      <c r="B98" s="22" t="s">
        <v>59</v>
      </c>
      <c r="C98" s="23">
        <v>100</v>
      </c>
      <c r="D98" s="43" t="s">
        <v>411</v>
      </c>
      <c r="E98" s="25" t="s">
        <v>58</v>
      </c>
    </row>
    <row r="99" spans="1:5" ht="17.25" customHeight="1" x14ac:dyDescent="0.3">
      <c r="A99" s="21">
        <v>44288.920254629629</v>
      </c>
      <c r="B99" s="22" t="s">
        <v>177</v>
      </c>
      <c r="C99" s="23">
        <v>100</v>
      </c>
      <c r="D99" s="43" t="s">
        <v>412</v>
      </c>
      <c r="E99" s="25" t="s">
        <v>26</v>
      </c>
    </row>
    <row r="100" spans="1:5" ht="17.25" customHeight="1" x14ac:dyDescent="0.3">
      <c r="A100" s="21">
        <v>44288.958657407406</v>
      </c>
      <c r="B100" s="22" t="s">
        <v>62</v>
      </c>
      <c r="C100" s="23">
        <v>100</v>
      </c>
      <c r="D100" s="43" t="s">
        <v>411</v>
      </c>
      <c r="E100" s="25" t="s">
        <v>22</v>
      </c>
    </row>
    <row r="101" spans="1:5" ht="17.25" customHeight="1" x14ac:dyDescent="0.3">
      <c r="A101" s="21">
        <v>44288.960682870369</v>
      </c>
      <c r="B101" s="22" t="s">
        <v>625</v>
      </c>
      <c r="C101" s="23">
        <v>1500</v>
      </c>
      <c r="D101" s="43" t="s">
        <v>412</v>
      </c>
      <c r="E101" s="25" t="s">
        <v>444</v>
      </c>
    </row>
    <row r="102" spans="1:5" ht="17.25" customHeight="1" x14ac:dyDescent="0.3">
      <c r="A102" s="21">
        <v>44289.100914351853</v>
      </c>
      <c r="B102" s="22" t="s">
        <v>624</v>
      </c>
      <c r="C102" s="23">
        <v>1000</v>
      </c>
      <c r="D102" s="43" t="s">
        <v>411</v>
      </c>
      <c r="E102" s="25" t="s">
        <v>22</v>
      </c>
    </row>
    <row r="103" spans="1:5" ht="17.25" customHeight="1" x14ac:dyDescent="0.3">
      <c r="A103" s="21">
        <v>44289.43990740741</v>
      </c>
      <c r="B103" s="22" t="s">
        <v>65</v>
      </c>
      <c r="C103" s="23">
        <v>500</v>
      </c>
      <c r="D103" s="43" t="s">
        <v>411</v>
      </c>
      <c r="E103" s="25" t="s">
        <v>66</v>
      </c>
    </row>
    <row r="104" spans="1:5" ht="17.25" customHeight="1" x14ac:dyDescent="0.3">
      <c r="A104" s="21">
        <v>44289.4608912037</v>
      </c>
      <c r="B104" s="22" t="s">
        <v>67</v>
      </c>
      <c r="C104" s="23">
        <v>200</v>
      </c>
      <c r="D104" s="43" t="s">
        <v>411</v>
      </c>
      <c r="E104" s="25" t="s">
        <v>22</v>
      </c>
    </row>
    <row r="105" spans="1:5" ht="17.25" customHeight="1" x14ac:dyDescent="0.3">
      <c r="A105" s="21">
        <v>44289.509629629632</v>
      </c>
      <c r="B105" s="22" t="s">
        <v>68</v>
      </c>
      <c r="C105" s="23">
        <v>100</v>
      </c>
      <c r="D105" s="43" t="s">
        <v>411</v>
      </c>
      <c r="E105" s="25" t="s">
        <v>69</v>
      </c>
    </row>
    <row r="106" spans="1:5" ht="17.25" customHeight="1" x14ac:dyDescent="0.3">
      <c r="A106" s="21">
        <v>44289.51939814815</v>
      </c>
      <c r="B106" s="22" t="s">
        <v>70</v>
      </c>
      <c r="C106" s="23">
        <v>500</v>
      </c>
      <c r="D106" s="43" t="s">
        <v>411</v>
      </c>
      <c r="E106" s="25" t="s">
        <v>22</v>
      </c>
    </row>
    <row r="107" spans="1:5" ht="17.25" customHeight="1" x14ac:dyDescent="0.3">
      <c r="A107" s="21">
        <v>44289.522905092592</v>
      </c>
      <c r="B107" s="22" t="s">
        <v>71</v>
      </c>
      <c r="C107" s="23">
        <v>500</v>
      </c>
      <c r="D107" s="43" t="s">
        <v>411</v>
      </c>
      <c r="E107" s="25" t="s">
        <v>69</v>
      </c>
    </row>
    <row r="108" spans="1:5" ht="17.25" customHeight="1" x14ac:dyDescent="0.3">
      <c r="A108" s="21">
        <v>44289.536354166667</v>
      </c>
      <c r="B108" s="22" t="s">
        <v>90</v>
      </c>
      <c r="C108" s="23">
        <v>500</v>
      </c>
      <c r="D108" s="43" t="s">
        <v>411</v>
      </c>
      <c r="E108" s="25" t="s">
        <v>22</v>
      </c>
    </row>
    <row r="109" spans="1:5" ht="17.25" customHeight="1" x14ac:dyDescent="0.3">
      <c r="A109" s="21">
        <v>44289.56050925926</v>
      </c>
      <c r="B109" s="27" t="s">
        <v>73</v>
      </c>
      <c r="C109" s="23">
        <v>100</v>
      </c>
      <c r="D109" s="43" t="s">
        <v>411</v>
      </c>
      <c r="E109" s="25" t="s">
        <v>69</v>
      </c>
    </row>
    <row r="110" spans="1:5" ht="17.25" customHeight="1" x14ac:dyDescent="0.3">
      <c r="A110" s="21">
        <v>44289.575231481482</v>
      </c>
      <c r="B110" s="27" t="s">
        <v>34</v>
      </c>
      <c r="C110" s="23">
        <v>200</v>
      </c>
      <c r="D110" s="43" t="s">
        <v>411</v>
      </c>
      <c r="E110" s="25" t="s">
        <v>22</v>
      </c>
    </row>
    <row r="111" spans="1:5" ht="17.25" customHeight="1" x14ac:dyDescent="0.3">
      <c r="A111" s="21">
        <v>44289.580069444448</v>
      </c>
      <c r="B111" s="22" t="s">
        <v>74</v>
      </c>
      <c r="C111" s="23">
        <v>200</v>
      </c>
      <c r="D111" s="43" t="s">
        <v>411</v>
      </c>
      <c r="E111" s="25" t="s">
        <v>22</v>
      </c>
    </row>
    <row r="112" spans="1:5" ht="17.25" customHeight="1" x14ac:dyDescent="0.3">
      <c r="A112" s="21">
        <v>44289.580451388887</v>
      </c>
      <c r="B112" s="22" t="s">
        <v>75</v>
      </c>
      <c r="C112" s="23">
        <v>2000</v>
      </c>
      <c r="D112" s="43" t="s">
        <v>411</v>
      </c>
      <c r="E112" s="25" t="s">
        <v>69</v>
      </c>
    </row>
    <row r="113" spans="1:5" ht="17.25" customHeight="1" x14ac:dyDescent="0.3">
      <c r="A113" s="21">
        <v>44289.590439814812</v>
      </c>
      <c r="B113" s="22" t="s">
        <v>76</v>
      </c>
      <c r="C113" s="23">
        <v>300</v>
      </c>
      <c r="D113" s="43" t="s">
        <v>411</v>
      </c>
      <c r="E113" s="25" t="s">
        <v>22</v>
      </c>
    </row>
    <row r="114" spans="1:5" ht="17.25" customHeight="1" x14ac:dyDescent="0.3">
      <c r="A114" s="21">
        <v>44289.596122685187</v>
      </c>
      <c r="B114" s="22" t="s">
        <v>623</v>
      </c>
      <c r="C114" s="23">
        <v>1000</v>
      </c>
      <c r="D114" s="43" t="s">
        <v>412</v>
      </c>
      <c r="E114" s="25" t="s">
        <v>374</v>
      </c>
    </row>
    <row r="115" spans="1:5" ht="17.25" customHeight="1" x14ac:dyDescent="0.3">
      <c r="A115" s="21">
        <v>44289.688750000001</v>
      </c>
      <c r="B115" s="22" t="s">
        <v>77</v>
      </c>
      <c r="C115" s="23">
        <v>1000</v>
      </c>
      <c r="D115" s="43" t="s">
        <v>411</v>
      </c>
      <c r="E115" s="25" t="s">
        <v>78</v>
      </c>
    </row>
    <row r="116" spans="1:5" ht="17.25" customHeight="1" x14ac:dyDescent="0.3">
      <c r="A116" s="21">
        <v>44289.699756944443</v>
      </c>
      <c r="B116" s="22" t="s">
        <v>261</v>
      </c>
      <c r="C116" s="23">
        <v>1500</v>
      </c>
      <c r="D116" s="43" t="s">
        <v>412</v>
      </c>
      <c r="E116" s="25" t="s">
        <v>444</v>
      </c>
    </row>
    <row r="117" spans="1:5" ht="17.25" customHeight="1" x14ac:dyDescent="0.3">
      <c r="A117" s="21">
        <v>44289.71366898148</v>
      </c>
      <c r="B117" s="22" t="s">
        <v>79</v>
      </c>
      <c r="C117" s="23">
        <v>100</v>
      </c>
      <c r="D117" s="43" t="s">
        <v>411</v>
      </c>
      <c r="E117" s="25" t="s">
        <v>22</v>
      </c>
    </row>
    <row r="118" spans="1:5" ht="17.25" customHeight="1" x14ac:dyDescent="0.3">
      <c r="A118" s="21">
        <v>44289.725370370368</v>
      </c>
      <c r="B118" s="22" t="s">
        <v>622</v>
      </c>
      <c r="C118" s="23">
        <v>500</v>
      </c>
      <c r="D118" s="43" t="s">
        <v>411</v>
      </c>
      <c r="E118" s="25" t="s">
        <v>33</v>
      </c>
    </row>
    <row r="119" spans="1:5" ht="17.25" customHeight="1" x14ac:dyDescent="0.3">
      <c r="A119" s="21">
        <v>44289.8594212963</v>
      </c>
      <c r="B119" s="22" t="s">
        <v>81</v>
      </c>
      <c r="C119" s="23">
        <v>70</v>
      </c>
      <c r="D119" s="43" t="s">
        <v>411</v>
      </c>
      <c r="E119" s="25" t="s">
        <v>22</v>
      </c>
    </row>
    <row r="120" spans="1:5" ht="17.25" customHeight="1" x14ac:dyDescent="0.3">
      <c r="A120" s="21">
        <v>44289.955706018518</v>
      </c>
      <c r="B120" s="22" t="s">
        <v>82</v>
      </c>
      <c r="C120" s="23">
        <v>1000</v>
      </c>
      <c r="D120" s="43" t="s">
        <v>411</v>
      </c>
      <c r="E120" s="25" t="s">
        <v>83</v>
      </c>
    </row>
    <row r="121" spans="1:5" ht="17.25" customHeight="1" x14ac:dyDescent="0.3">
      <c r="A121" s="21">
        <v>44290.401446759257</v>
      </c>
      <c r="B121" s="22" t="s">
        <v>84</v>
      </c>
      <c r="C121" s="23">
        <v>1500</v>
      </c>
      <c r="D121" s="43" t="s">
        <v>411</v>
      </c>
      <c r="E121" s="25" t="s">
        <v>69</v>
      </c>
    </row>
    <row r="122" spans="1:5" ht="17.25" customHeight="1" x14ac:dyDescent="0.3">
      <c r="A122" s="21">
        <v>44290.473009259258</v>
      </c>
      <c r="B122" s="22" t="s">
        <v>112</v>
      </c>
      <c r="C122" s="23">
        <v>36000</v>
      </c>
      <c r="D122" s="43" t="s">
        <v>412</v>
      </c>
      <c r="E122" s="25" t="s">
        <v>374</v>
      </c>
    </row>
    <row r="123" spans="1:5" ht="17.25" customHeight="1" x14ac:dyDescent="0.3">
      <c r="A123" s="21">
        <v>44290.512164351851</v>
      </c>
      <c r="B123" s="22" t="s">
        <v>621</v>
      </c>
      <c r="C123" s="23">
        <v>250</v>
      </c>
      <c r="D123" s="43" t="s">
        <v>411</v>
      </c>
      <c r="E123" s="25" t="s">
        <v>87</v>
      </c>
    </row>
    <row r="124" spans="1:5" ht="17.25" customHeight="1" x14ac:dyDescent="0.3">
      <c r="A124" s="21">
        <v>44290.535520833335</v>
      </c>
      <c r="B124" s="22" t="s">
        <v>88</v>
      </c>
      <c r="C124" s="23">
        <v>100</v>
      </c>
      <c r="D124" s="43" t="s">
        <v>411</v>
      </c>
      <c r="E124" s="25" t="s">
        <v>89</v>
      </c>
    </row>
    <row r="125" spans="1:5" ht="17.25" customHeight="1" x14ac:dyDescent="0.3">
      <c r="A125" s="21">
        <v>44290.555578703701</v>
      </c>
      <c r="B125" s="22" t="s">
        <v>163</v>
      </c>
      <c r="C125" s="23">
        <v>7000</v>
      </c>
      <c r="D125" s="43" t="s">
        <v>412</v>
      </c>
      <c r="E125" s="25" t="s">
        <v>374</v>
      </c>
    </row>
    <row r="126" spans="1:5" ht="17.25" customHeight="1" x14ac:dyDescent="0.3">
      <c r="A126" s="21">
        <v>44290.566122685188</v>
      </c>
      <c r="B126" s="22" t="s">
        <v>620</v>
      </c>
      <c r="C126" s="23">
        <v>500</v>
      </c>
      <c r="D126" s="43" t="s">
        <v>412</v>
      </c>
      <c r="E126" s="25" t="s">
        <v>444</v>
      </c>
    </row>
    <row r="127" spans="1:5" ht="17.25" customHeight="1" x14ac:dyDescent="0.3">
      <c r="A127" s="21">
        <v>44290.588090277779</v>
      </c>
      <c r="B127" s="22" t="s">
        <v>92</v>
      </c>
      <c r="C127" s="23">
        <v>300</v>
      </c>
      <c r="D127" s="43" t="s">
        <v>411</v>
      </c>
      <c r="E127" s="25" t="s">
        <v>89</v>
      </c>
    </row>
    <row r="128" spans="1:5" ht="17.25" customHeight="1" x14ac:dyDescent="0.3">
      <c r="A128" s="21">
        <v>44290.653703703705</v>
      </c>
      <c r="B128" s="22" t="s">
        <v>94</v>
      </c>
      <c r="C128" s="23">
        <v>200</v>
      </c>
      <c r="D128" s="43" t="s">
        <v>411</v>
      </c>
      <c r="E128" s="25" t="s">
        <v>22</v>
      </c>
    </row>
    <row r="129" spans="1:5" ht="17.25" customHeight="1" x14ac:dyDescent="0.3">
      <c r="A129" s="21">
        <v>44290.663263888891</v>
      </c>
      <c r="B129" s="22" t="s">
        <v>86</v>
      </c>
      <c r="C129" s="23">
        <v>1500</v>
      </c>
      <c r="D129" s="43" t="s">
        <v>412</v>
      </c>
      <c r="E129" s="25" t="s">
        <v>444</v>
      </c>
    </row>
    <row r="130" spans="1:5" ht="17.25" customHeight="1" x14ac:dyDescent="0.3">
      <c r="A130" s="21">
        <v>44290.736747685187</v>
      </c>
      <c r="B130" s="22" t="s">
        <v>619</v>
      </c>
      <c r="C130" s="23">
        <v>1500</v>
      </c>
      <c r="D130" s="43" t="s">
        <v>411</v>
      </c>
      <c r="E130" s="25" t="s">
        <v>114</v>
      </c>
    </row>
    <row r="131" spans="1:5" ht="17.25" customHeight="1" x14ac:dyDescent="0.3">
      <c r="A131" s="21">
        <v>44290.739849537036</v>
      </c>
      <c r="B131" s="22" t="s">
        <v>90</v>
      </c>
      <c r="C131" s="23">
        <v>500</v>
      </c>
      <c r="D131" s="43" t="s">
        <v>411</v>
      </c>
      <c r="E131" s="25" t="s">
        <v>22</v>
      </c>
    </row>
    <row r="132" spans="1:5" ht="17.25" customHeight="1" x14ac:dyDescent="0.3">
      <c r="A132" s="21">
        <v>44290.743310185186</v>
      </c>
      <c r="B132" s="22" t="s">
        <v>95</v>
      </c>
      <c r="C132" s="23">
        <v>100</v>
      </c>
      <c r="D132" s="43" t="s">
        <v>411</v>
      </c>
      <c r="E132" s="25" t="s">
        <v>22</v>
      </c>
    </row>
    <row r="133" spans="1:5" ht="17.25" customHeight="1" x14ac:dyDescent="0.3">
      <c r="A133" s="21">
        <v>44290.853564814817</v>
      </c>
      <c r="B133" s="22" t="s">
        <v>177</v>
      </c>
      <c r="C133" s="23">
        <v>404</v>
      </c>
      <c r="D133" s="43" t="s">
        <v>412</v>
      </c>
      <c r="E133" s="25" t="s">
        <v>451</v>
      </c>
    </row>
    <row r="134" spans="1:5" ht="17.25" customHeight="1" x14ac:dyDescent="0.3">
      <c r="A134" s="21">
        <v>44291</v>
      </c>
      <c r="B134" s="22" t="s">
        <v>664</v>
      </c>
      <c r="C134" s="23">
        <v>300</v>
      </c>
      <c r="D134" s="43" t="s">
        <v>21</v>
      </c>
      <c r="E134" s="25" t="s">
        <v>22</v>
      </c>
    </row>
    <row r="135" spans="1:5" ht="17.25" customHeight="1" x14ac:dyDescent="0.3">
      <c r="A135" s="21">
        <v>44291</v>
      </c>
      <c r="B135" s="22" t="s">
        <v>665</v>
      </c>
      <c r="C135" s="23">
        <v>1014</v>
      </c>
      <c r="D135" s="43" t="s">
        <v>21</v>
      </c>
      <c r="E135" s="25" t="s">
        <v>22</v>
      </c>
    </row>
    <row r="136" spans="1:5" ht="16.5" customHeight="1" x14ac:dyDescent="0.3">
      <c r="A136" s="21">
        <v>44291.247557870367</v>
      </c>
      <c r="B136" s="22" t="s">
        <v>618</v>
      </c>
      <c r="C136" s="23">
        <v>1000</v>
      </c>
      <c r="D136" s="43" t="s">
        <v>411</v>
      </c>
      <c r="E136" s="25" t="s">
        <v>10</v>
      </c>
    </row>
    <row r="137" spans="1:5" ht="17.25" customHeight="1" x14ac:dyDescent="0.3">
      <c r="A137" s="21">
        <v>44291.334965277776</v>
      </c>
      <c r="B137" s="22" t="s">
        <v>96</v>
      </c>
      <c r="C137" s="23">
        <v>100</v>
      </c>
      <c r="D137" s="43" t="s">
        <v>411</v>
      </c>
      <c r="E137" s="25" t="s">
        <v>69</v>
      </c>
    </row>
    <row r="138" spans="1:5" ht="17.25" customHeight="1" x14ac:dyDescent="0.3">
      <c r="A138" s="21">
        <v>44291.422430555554</v>
      </c>
      <c r="B138" s="22" t="s">
        <v>97</v>
      </c>
      <c r="C138" s="23">
        <v>100</v>
      </c>
      <c r="D138" s="43" t="s">
        <v>411</v>
      </c>
      <c r="E138" s="25" t="s">
        <v>22</v>
      </c>
    </row>
    <row r="139" spans="1:5" ht="17.25" customHeight="1" x14ac:dyDescent="0.3">
      <c r="A139" s="21">
        <v>44291.472071759257</v>
      </c>
      <c r="B139" s="22" t="s">
        <v>98</v>
      </c>
      <c r="C139" s="23">
        <v>500</v>
      </c>
      <c r="D139" s="43" t="s">
        <v>411</v>
      </c>
      <c r="E139" s="25" t="s">
        <v>22</v>
      </c>
    </row>
    <row r="140" spans="1:5" ht="17.25" customHeight="1" x14ac:dyDescent="0.3">
      <c r="A140" s="21">
        <v>44291.485069444447</v>
      </c>
      <c r="B140" s="22" t="s">
        <v>99</v>
      </c>
      <c r="C140" s="23">
        <v>500</v>
      </c>
      <c r="D140" s="43" t="s">
        <v>411</v>
      </c>
      <c r="E140" s="25" t="s">
        <v>69</v>
      </c>
    </row>
    <row r="141" spans="1:5" ht="17.25" customHeight="1" x14ac:dyDescent="0.3">
      <c r="A141" s="21">
        <v>44291.529085648152</v>
      </c>
      <c r="B141" s="22" t="s">
        <v>425</v>
      </c>
      <c r="C141" s="23">
        <v>200</v>
      </c>
      <c r="D141" s="43" t="s">
        <v>411</v>
      </c>
      <c r="E141" s="25" t="s">
        <v>10</v>
      </c>
    </row>
    <row r="142" spans="1:5" ht="17.25" customHeight="1" x14ac:dyDescent="0.3">
      <c r="A142" s="21">
        <v>44291.53396990741</v>
      </c>
      <c r="B142" s="22" t="s">
        <v>100</v>
      </c>
      <c r="C142" s="23">
        <v>100</v>
      </c>
      <c r="D142" s="43" t="s">
        <v>411</v>
      </c>
      <c r="E142" s="25" t="s">
        <v>101</v>
      </c>
    </row>
    <row r="143" spans="1:5" ht="17.25" customHeight="1" x14ac:dyDescent="0.3">
      <c r="A143" s="21">
        <v>44291.571550925924</v>
      </c>
      <c r="B143" s="22" t="s">
        <v>234</v>
      </c>
      <c r="C143" s="23">
        <v>1500</v>
      </c>
      <c r="D143" s="43" t="s">
        <v>412</v>
      </c>
      <c r="E143" s="25" t="s">
        <v>270</v>
      </c>
    </row>
    <row r="144" spans="1:5" ht="17.25" customHeight="1" x14ac:dyDescent="0.3">
      <c r="A144" s="21">
        <v>44291.582743055558</v>
      </c>
      <c r="B144" s="22" t="s">
        <v>617</v>
      </c>
      <c r="C144" s="23">
        <v>250</v>
      </c>
      <c r="D144" s="43" t="s">
        <v>412</v>
      </c>
      <c r="E144" s="25" t="s">
        <v>102</v>
      </c>
    </row>
    <row r="145" spans="1:5" ht="17.25" customHeight="1" x14ac:dyDescent="0.3">
      <c r="A145" s="21">
        <v>44291.621400462966</v>
      </c>
      <c r="B145" s="22" t="s">
        <v>25</v>
      </c>
      <c r="C145" s="23">
        <v>1000</v>
      </c>
      <c r="D145" s="43" t="s">
        <v>411</v>
      </c>
      <c r="E145" s="25" t="s">
        <v>10</v>
      </c>
    </row>
    <row r="146" spans="1:5" ht="17.25" customHeight="1" x14ac:dyDescent="0.3">
      <c r="A146" s="21">
        <v>44291.629363425927</v>
      </c>
      <c r="B146" s="22" t="s">
        <v>103</v>
      </c>
      <c r="C146" s="23">
        <v>1500</v>
      </c>
      <c r="D146" s="43" t="s">
        <v>411</v>
      </c>
      <c r="E146" s="25" t="s">
        <v>104</v>
      </c>
    </row>
    <row r="147" spans="1:5" ht="17.25" customHeight="1" x14ac:dyDescent="0.3">
      <c r="A147" s="21">
        <v>44291.644629629627</v>
      </c>
      <c r="B147" s="22" t="s">
        <v>616</v>
      </c>
      <c r="C147" s="23">
        <v>100</v>
      </c>
      <c r="D147" s="43" t="s">
        <v>411</v>
      </c>
      <c r="E147" s="25" t="s">
        <v>397</v>
      </c>
    </row>
    <row r="148" spans="1:5" ht="17.25" customHeight="1" x14ac:dyDescent="0.3">
      <c r="A148" s="21">
        <v>44291.647824074076</v>
      </c>
      <c r="B148" s="22" t="s">
        <v>561</v>
      </c>
      <c r="C148" s="23">
        <v>65250</v>
      </c>
      <c r="D148" s="43" t="s">
        <v>411</v>
      </c>
      <c r="E148" s="25" t="s">
        <v>184</v>
      </c>
    </row>
    <row r="149" spans="1:5" ht="17.25" customHeight="1" x14ac:dyDescent="0.3">
      <c r="A149" s="21">
        <v>44291.657118055555</v>
      </c>
      <c r="B149" s="22" t="s">
        <v>105</v>
      </c>
      <c r="C149" s="23">
        <v>100</v>
      </c>
      <c r="D149" s="43" t="s">
        <v>411</v>
      </c>
      <c r="E149" s="25" t="s">
        <v>22</v>
      </c>
    </row>
    <row r="150" spans="1:5" ht="17.25" customHeight="1" x14ac:dyDescent="0.3">
      <c r="A150" s="21">
        <v>44291.675092592595</v>
      </c>
      <c r="B150" s="22" t="s">
        <v>615</v>
      </c>
      <c r="C150" s="23">
        <v>200</v>
      </c>
      <c r="D150" s="43" t="s">
        <v>411</v>
      </c>
      <c r="E150" s="25" t="s">
        <v>10</v>
      </c>
    </row>
    <row r="151" spans="1:5" ht="17.25" customHeight="1" x14ac:dyDescent="0.3">
      <c r="A151" s="21">
        <v>44291.676168981481</v>
      </c>
      <c r="B151" s="22" t="s">
        <v>274</v>
      </c>
      <c r="C151" s="23">
        <v>200</v>
      </c>
      <c r="D151" s="43" t="s">
        <v>411</v>
      </c>
      <c r="E151" s="25" t="s">
        <v>10</v>
      </c>
    </row>
    <row r="152" spans="1:5" ht="17.25" customHeight="1" x14ac:dyDescent="0.3">
      <c r="A152" s="21">
        <v>44291.676678240743</v>
      </c>
      <c r="B152" s="22" t="s">
        <v>185</v>
      </c>
      <c r="C152" s="23">
        <v>200</v>
      </c>
      <c r="D152" s="43" t="s">
        <v>411</v>
      </c>
      <c r="E152" s="25" t="s">
        <v>10</v>
      </c>
    </row>
    <row r="153" spans="1:5" ht="17.25" customHeight="1" x14ac:dyDescent="0.3">
      <c r="A153" s="21">
        <v>44291.764907407407</v>
      </c>
      <c r="B153" s="22" t="s">
        <v>614</v>
      </c>
      <c r="C153" s="23">
        <v>10000</v>
      </c>
      <c r="D153" s="43" t="s">
        <v>412</v>
      </c>
      <c r="E153" s="25" t="s">
        <v>450</v>
      </c>
    </row>
    <row r="154" spans="1:5" ht="17.25" customHeight="1" x14ac:dyDescent="0.3">
      <c r="A154" s="21">
        <v>44291.786122685182</v>
      </c>
      <c r="B154" s="22" t="s">
        <v>42</v>
      </c>
      <c r="C154" s="23">
        <v>500</v>
      </c>
      <c r="D154" s="43" t="s">
        <v>411</v>
      </c>
      <c r="E154" s="25" t="s">
        <v>104</v>
      </c>
    </row>
    <row r="155" spans="1:5" ht="17.25" customHeight="1" x14ac:dyDescent="0.3">
      <c r="A155" s="21">
        <v>44291.787800925929</v>
      </c>
      <c r="B155" s="22" t="s">
        <v>215</v>
      </c>
      <c r="C155" s="23">
        <v>1500</v>
      </c>
      <c r="D155" s="43" t="s">
        <v>411</v>
      </c>
      <c r="E155" s="25" t="s">
        <v>10</v>
      </c>
    </row>
    <row r="156" spans="1:5" ht="17.25" customHeight="1" x14ac:dyDescent="0.3">
      <c r="A156" s="21">
        <v>44291.80263888889</v>
      </c>
      <c r="B156" s="22" t="s">
        <v>609</v>
      </c>
      <c r="C156" s="23">
        <v>5000</v>
      </c>
      <c r="D156" s="43" t="s">
        <v>412</v>
      </c>
      <c r="E156" s="25" t="s">
        <v>374</v>
      </c>
    </row>
    <row r="157" spans="1:5" ht="17.25" customHeight="1" x14ac:dyDescent="0.3">
      <c r="A157" s="21">
        <v>44291.807256944441</v>
      </c>
      <c r="B157" s="22" t="s">
        <v>232</v>
      </c>
      <c r="C157" s="23">
        <v>1000</v>
      </c>
      <c r="D157" s="43" t="s">
        <v>412</v>
      </c>
      <c r="E157" s="25" t="s">
        <v>374</v>
      </c>
    </row>
    <row r="158" spans="1:5" ht="17.25" customHeight="1" x14ac:dyDescent="0.3">
      <c r="A158" s="21">
        <v>44291.862766203703</v>
      </c>
      <c r="B158" s="22" t="s">
        <v>52</v>
      </c>
      <c r="C158" s="23">
        <v>500</v>
      </c>
      <c r="D158" s="43" t="s">
        <v>411</v>
      </c>
      <c r="E158" s="25" t="s">
        <v>104</v>
      </c>
    </row>
    <row r="159" spans="1:5" ht="17.25" customHeight="1" x14ac:dyDescent="0.3">
      <c r="A159" s="21">
        <v>44291.886458333334</v>
      </c>
      <c r="B159" s="22" t="s">
        <v>227</v>
      </c>
      <c r="C159" s="23">
        <v>2000</v>
      </c>
      <c r="D159" s="43" t="s">
        <v>411</v>
      </c>
      <c r="E159" s="25" t="s">
        <v>10</v>
      </c>
    </row>
    <row r="160" spans="1:5" ht="17.25" customHeight="1" x14ac:dyDescent="0.3">
      <c r="A160" s="21">
        <v>44291.92528935185</v>
      </c>
      <c r="B160" s="22" t="s">
        <v>613</v>
      </c>
      <c r="C160" s="23">
        <v>689</v>
      </c>
      <c r="D160" s="43" t="s">
        <v>412</v>
      </c>
      <c r="E160" s="25" t="s">
        <v>51</v>
      </c>
    </row>
    <row r="161" spans="1:5" ht="17.25" customHeight="1" x14ac:dyDescent="0.3">
      <c r="A161" s="21">
        <v>44291.931238425925</v>
      </c>
      <c r="B161" s="22" t="s">
        <v>612</v>
      </c>
      <c r="C161" s="23">
        <v>500</v>
      </c>
      <c r="D161" s="43" t="s">
        <v>411</v>
      </c>
      <c r="E161" s="25" t="s">
        <v>10</v>
      </c>
    </row>
    <row r="162" spans="1:5" ht="17.25" customHeight="1" x14ac:dyDescent="0.3">
      <c r="A162" s="21">
        <v>44292</v>
      </c>
      <c r="B162" s="22" t="s">
        <v>39</v>
      </c>
      <c r="C162" s="23">
        <v>440</v>
      </c>
      <c r="D162" s="43" t="s">
        <v>21</v>
      </c>
      <c r="E162" s="25" t="s">
        <v>22</v>
      </c>
    </row>
    <row r="163" spans="1:5" ht="17.25" customHeight="1" x14ac:dyDescent="0.3">
      <c r="A163" s="21">
        <v>44292</v>
      </c>
      <c r="B163" s="22" t="s">
        <v>667</v>
      </c>
      <c r="C163" s="23">
        <v>500</v>
      </c>
      <c r="D163" s="43" t="s">
        <v>21</v>
      </c>
      <c r="E163" s="25" t="s">
        <v>10</v>
      </c>
    </row>
    <row r="164" spans="1:5" ht="17.25" customHeight="1" x14ac:dyDescent="0.3">
      <c r="A164" s="21">
        <v>44292</v>
      </c>
      <c r="B164" s="22" t="s">
        <v>40</v>
      </c>
      <c r="C164" s="23">
        <v>50000</v>
      </c>
      <c r="D164" s="43" t="s">
        <v>21</v>
      </c>
      <c r="E164" s="25" t="s">
        <v>22</v>
      </c>
    </row>
    <row r="165" spans="1:5" ht="17.25" customHeight="1" x14ac:dyDescent="0.3">
      <c r="A165" s="21">
        <v>44292.033576388887</v>
      </c>
      <c r="B165" s="22" t="s">
        <v>106</v>
      </c>
      <c r="C165" s="23">
        <v>400</v>
      </c>
      <c r="D165" s="43" t="s">
        <v>412</v>
      </c>
      <c r="E165" s="25" t="s">
        <v>107</v>
      </c>
    </row>
    <row r="166" spans="1:5" ht="17.25" customHeight="1" x14ac:dyDescent="0.3">
      <c r="A166" s="21">
        <v>44292.433958333335</v>
      </c>
      <c r="B166" s="22" t="s">
        <v>611</v>
      </c>
      <c r="C166" s="23">
        <v>23000</v>
      </c>
      <c r="D166" s="43" t="s">
        <v>411</v>
      </c>
      <c r="E166" s="25" t="s">
        <v>186</v>
      </c>
    </row>
    <row r="167" spans="1:5" ht="17.25" customHeight="1" x14ac:dyDescent="0.3">
      <c r="A167" s="21">
        <v>44292.454351851855</v>
      </c>
      <c r="B167" s="22" t="s">
        <v>610</v>
      </c>
      <c r="C167" s="23">
        <v>500</v>
      </c>
      <c r="D167" s="43" t="s">
        <v>411</v>
      </c>
      <c r="E167" s="25" t="s">
        <v>121</v>
      </c>
    </row>
    <row r="168" spans="1:5" ht="17.25" customHeight="1" x14ac:dyDescent="0.3">
      <c r="A168" s="21">
        <v>44292.484594907408</v>
      </c>
      <c r="B168" s="22" t="s">
        <v>609</v>
      </c>
      <c r="C168" s="23">
        <v>3000</v>
      </c>
      <c r="D168" s="43" t="s">
        <v>412</v>
      </c>
      <c r="E168" s="25" t="s">
        <v>374</v>
      </c>
    </row>
    <row r="169" spans="1:5" ht="17.25" customHeight="1" x14ac:dyDescent="0.3">
      <c r="A169" s="21">
        <v>44292.489062499997</v>
      </c>
      <c r="B169" s="22" t="s">
        <v>108</v>
      </c>
      <c r="C169" s="23">
        <v>300</v>
      </c>
      <c r="D169" s="43" t="s">
        <v>411</v>
      </c>
      <c r="E169" s="25" t="s">
        <v>104</v>
      </c>
    </row>
    <row r="170" spans="1:5" ht="17.25" customHeight="1" x14ac:dyDescent="0.3">
      <c r="A170" s="21">
        <v>44292.510034722225</v>
      </c>
      <c r="B170" s="22" t="s">
        <v>323</v>
      </c>
      <c r="C170" s="23">
        <v>300</v>
      </c>
      <c r="D170" s="43" t="s">
        <v>411</v>
      </c>
      <c r="E170" s="25" t="s">
        <v>33</v>
      </c>
    </row>
    <row r="171" spans="1:5" ht="17.25" customHeight="1" x14ac:dyDescent="0.3">
      <c r="A171" s="21">
        <v>44292.532812500001</v>
      </c>
      <c r="B171" s="22" t="s">
        <v>608</v>
      </c>
      <c r="C171" s="23">
        <v>255</v>
      </c>
      <c r="D171" s="43" t="s">
        <v>411</v>
      </c>
      <c r="E171" s="25" t="s">
        <v>22</v>
      </c>
    </row>
    <row r="172" spans="1:5" ht="17.25" customHeight="1" x14ac:dyDescent="0.3">
      <c r="A172" s="21">
        <v>44292.591331018521</v>
      </c>
      <c r="B172" s="22" t="s">
        <v>110</v>
      </c>
      <c r="C172" s="23">
        <v>1000</v>
      </c>
      <c r="D172" s="43" t="s">
        <v>411</v>
      </c>
      <c r="E172" s="25" t="s">
        <v>111</v>
      </c>
    </row>
    <row r="173" spans="1:5" ht="17.25" customHeight="1" x14ac:dyDescent="0.3">
      <c r="A173" s="21">
        <v>44292.663900462961</v>
      </c>
      <c r="B173" s="22" t="s">
        <v>113</v>
      </c>
      <c r="C173" s="23">
        <v>500</v>
      </c>
      <c r="D173" s="43" t="s">
        <v>411</v>
      </c>
      <c r="E173" s="25" t="s">
        <v>22</v>
      </c>
    </row>
    <row r="174" spans="1:5" ht="17.25" customHeight="1" x14ac:dyDescent="0.3">
      <c r="A174" s="21">
        <v>44292.689421296294</v>
      </c>
      <c r="B174" s="22" t="s">
        <v>82</v>
      </c>
      <c r="C174" s="23">
        <v>500</v>
      </c>
      <c r="D174" s="43" t="s">
        <v>411</v>
      </c>
      <c r="E174" s="25" t="s">
        <v>115</v>
      </c>
    </row>
    <row r="175" spans="1:5" ht="17.25" customHeight="1" x14ac:dyDescent="0.3">
      <c r="A175" s="21">
        <v>44292.741516203707</v>
      </c>
      <c r="B175" s="22" t="s">
        <v>67</v>
      </c>
      <c r="C175" s="23">
        <v>500</v>
      </c>
      <c r="D175" s="43" t="s">
        <v>411</v>
      </c>
      <c r="E175" s="25" t="s">
        <v>80</v>
      </c>
    </row>
    <row r="176" spans="1:5" ht="17.25" customHeight="1" x14ac:dyDescent="0.3">
      <c r="A176" s="21">
        <v>44292.741967592592</v>
      </c>
      <c r="B176" s="22" t="s">
        <v>76</v>
      </c>
      <c r="C176" s="23">
        <v>200</v>
      </c>
      <c r="D176" s="43" t="s">
        <v>411</v>
      </c>
      <c r="E176" s="25" t="s">
        <v>288</v>
      </c>
    </row>
    <row r="177" spans="1:5" ht="17.25" customHeight="1" x14ac:dyDescent="0.3">
      <c r="A177" s="21">
        <v>44292.77584490741</v>
      </c>
      <c r="B177" s="22" t="s">
        <v>267</v>
      </c>
      <c r="C177" s="23">
        <v>70</v>
      </c>
      <c r="D177" s="43" t="s">
        <v>411</v>
      </c>
      <c r="E177" s="25" t="s">
        <v>306</v>
      </c>
    </row>
    <row r="178" spans="1:5" ht="17.25" customHeight="1" x14ac:dyDescent="0.3">
      <c r="A178" s="21">
        <v>44292.83965277778</v>
      </c>
      <c r="B178" s="22" t="s">
        <v>34</v>
      </c>
      <c r="C178" s="23">
        <v>500</v>
      </c>
      <c r="D178" s="43" t="s">
        <v>411</v>
      </c>
      <c r="E178" s="25" t="s">
        <v>117</v>
      </c>
    </row>
    <row r="179" spans="1:5" ht="17.25" customHeight="1" x14ac:dyDescent="0.3">
      <c r="A179" s="21">
        <v>44292.863032407404</v>
      </c>
      <c r="B179" s="22" t="s">
        <v>118</v>
      </c>
      <c r="C179" s="23">
        <v>400</v>
      </c>
      <c r="D179" s="43" t="s">
        <v>411</v>
      </c>
      <c r="E179" s="25" t="s">
        <v>22</v>
      </c>
    </row>
    <row r="180" spans="1:5" ht="17.25" customHeight="1" x14ac:dyDescent="0.3">
      <c r="A180" s="21">
        <v>44292.911828703705</v>
      </c>
      <c r="B180" s="22" t="s">
        <v>607</v>
      </c>
      <c r="C180" s="23">
        <v>200</v>
      </c>
      <c r="D180" s="43" t="s">
        <v>411</v>
      </c>
      <c r="E180" s="25" t="s">
        <v>10</v>
      </c>
    </row>
    <row r="181" spans="1:5" ht="17.25" customHeight="1" x14ac:dyDescent="0.3">
      <c r="A181" s="21">
        <v>44292.984016203707</v>
      </c>
      <c r="B181" s="22" t="s">
        <v>322</v>
      </c>
      <c r="C181" s="23">
        <v>1500</v>
      </c>
      <c r="D181" s="43" t="s">
        <v>412</v>
      </c>
      <c r="E181" s="25" t="s">
        <v>449</v>
      </c>
    </row>
    <row r="182" spans="1:5" ht="17.25" customHeight="1" x14ac:dyDescent="0.3">
      <c r="A182" s="21">
        <v>44292.995104166665</v>
      </c>
      <c r="B182" s="22" t="s">
        <v>606</v>
      </c>
      <c r="C182" s="23">
        <v>500</v>
      </c>
      <c r="D182" s="43" t="s">
        <v>411</v>
      </c>
      <c r="E182" s="25" t="s">
        <v>120</v>
      </c>
    </row>
    <row r="183" spans="1:5" ht="17.25" customHeight="1" x14ac:dyDescent="0.3">
      <c r="A183" s="21">
        <v>44293</v>
      </c>
      <c r="B183" s="22" t="s">
        <v>668</v>
      </c>
      <c r="C183" s="23">
        <v>100000</v>
      </c>
      <c r="D183" s="43" t="s">
        <v>21</v>
      </c>
      <c r="E183" s="25" t="s">
        <v>10</v>
      </c>
    </row>
    <row r="184" spans="1:5" ht="17.25" customHeight="1" x14ac:dyDescent="0.3">
      <c r="A184" s="21">
        <v>44293</v>
      </c>
      <c r="B184" s="22" t="s">
        <v>668</v>
      </c>
      <c r="C184" s="23">
        <v>100000</v>
      </c>
      <c r="D184" s="43" t="s">
        <v>21</v>
      </c>
      <c r="E184" s="25" t="s">
        <v>184</v>
      </c>
    </row>
    <row r="185" spans="1:5" ht="17.25" customHeight="1" x14ac:dyDescent="0.3">
      <c r="A185" s="21">
        <v>44293.027025462965</v>
      </c>
      <c r="B185" s="22" t="s">
        <v>134</v>
      </c>
      <c r="C185" s="23">
        <v>100</v>
      </c>
      <c r="D185" s="43" t="s">
        <v>412</v>
      </c>
      <c r="E185" s="25" t="s">
        <v>135</v>
      </c>
    </row>
    <row r="186" spans="1:5" ht="17.25" customHeight="1" x14ac:dyDescent="0.3">
      <c r="A186" s="21">
        <v>44293.347222222219</v>
      </c>
      <c r="B186" s="22" t="s">
        <v>605</v>
      </c>
      <c r="C186" s="23">
        <v>7400</v>
      </c>
      <c r="D186" s="43" t="s">
        <v>411</v>
      </c>
      <c r="E186" s="25" t="s">
        <v>10</v>
      </c>
    </row>
    <row r="187" spans="1:5" ht="17.25" customHeight="1" x14ac:dyDescent="0.3">
      <c r="A187" s="21">
        <v>44293.399953703702</v>
      </c>
      <c r="B187" s="22" t="s">
        <v>604</v>
      </c>
      <c r="C187" s="23">
        <v>5000</v>
      </c>
      <c r="D187" s="43" t="s">
        <v>412</v>
      </c>
      <c r="E187" s="25" t="s">
        <v>374</v>
      </c>
    </row>
    <row r="188" spans="1:5" ht="17.25" customHeight="1" x14ac:dyDescent="0.3">
      <c r="A188" s="21">
        <v>44293.402499999997</v>
      </c>
      <c r="B188" s="22" t="s">
        <v>122</v>
      </c>
      <c r="C188" s="23">
        <v>650</v>
      </c>
      <c r="D188" s="43" t="s">
        <v>411</v>
      </c>
      <c r="E188" s="25" t="s">
        <v>123</v>
      </c>
    </row>
    <row r="189" spans="1:5" ht="17.25" customHeight="1" x14ac:dyDescent="0.3">
      <c r="A189" s="21">
        <v>44293.427060185182</v>
      </c>
      <c r="B189" s="22" t="s">
        <v>603</v>
      </c>
      <c r="C189" s="23">
        <v>500</v>
      </c>
      <c r="D189" s="43" t="s">
        <v>412</v>
      </c>
      <c r="E189" s="25" t="s">
        <v>374</v>
      </c>
    </row>
    <row r="190" spans="1:5" ht="17.25" customHeight="1" x14ac:dyDescent="0.3">
      <c r="A190" s="21">
        <v>44293.444467592592</v>
      </c>
      <c r="B190" s="22" t="s">
        <v>602</v>
      </c>
      <c r="C190" s="23">
        <v>300</v>
      </c>
      <c r="D190" s="43" t="s">
        <v>411</v>
      </c>
      <c r="E190" s="25" t="s">
        <v>22</v>
      </c>
    </row>
    <row r="191" spans="1:5" ht="17.25" customHeight="1" x14ac:dyDescent="0.3">
      <c r="A191" s="21">
        <v>44293.460821759261</v>
      </c>
      <c r="B191" s="22" t="s">
        <v>601</v>
      </c>
      <c r="C191" s="23">
        <v>50000</v>
      </c>
      <c r="D191" s="43" t="s">
        <v>412</v>
      </c>
      <c r="E191" s="25" t="s">
        <v>448</v>
      </c>
    </row>
    <row r="192" spans="1:5" ht="17.25" customHeight="1" x14ac:dyDescent="0.3">
      <c r="A192" s="21">
        <v>44293.473668981482</v>
      </c>
      <c r="B192" s="22" t="s">
        <v>125</v>
      </c>
      <c r="C192" s="23">
        <v>500</v>
      </c>
      <c r="D192" s="43" t="s">
        <v>412</v>
      </c>
      <c r="E192" s="25" t="s">
        <v>126</v>
      </c>
    </row>
    <row r="193" spans="1:5" ht="17.25" customHeight="1" x14ac:dyDescent="0.3">
      <c r="A193" s="21">
        <v>44293.539189814815</v>
      </c>
      <c r="B193" s="22" t="s">
        <v>128</v>
      </c>
      <c r="C193" s="23">
        <v>500</v>
      </c>
      <c r="D193" s="43" t="s">
        <v>411</v>
      </c>
      <c r="E193" s="25" t="s">
        <v>22</v>
      </c>
    </row>
    <row r="194" spans="1:5" ht="17.25" customHeight="1" x14ac:dyDescent="0.3">
      <c r="A194" s="21">
        <v>44293.577777777777</v>
      </c>
      <c r="B194" s="22" t="s">
        <v>277</v>
      </c>
      <c r="C194" s="23">
        <v>50000</v>
      </c>
      <c r="D194" s="43" t="s">
        <v>411</v>
      </c>
      <c r="E194" s="25" t="s">
        <v>184</v>
      </c>
    </row>
    <row r="195" spans="1:5" ht="17.25" customHeight="1" x14ac:dyDescent="0.3">
      <c r="A195" s="21">
        <v>44293.61383101852</v>
      </c>
      <c r="B195" s="22" t="s">
        <v>129</v>
      </c>
      <c r="C195" s="23">
        <v>10</v>
      </c>
      <c r="D195" s="43" t="s">
        <v>411</v>
      </c>
      <c r="E195" s="25" t="s">
        <v>22</v>
      </c>
    </row>
    <row r="196" spans="1:5" ht="17.25" customHeight="1" x14ac:dyDescent="0.3">
      <c r="A196" s="21">
        <v>44293.658506944441</v>
      </c>
      <c r="B196" s="22" t="s">
        <v>50</v>
      </c>
      <c r="C196" s="23">
        <v>500</v>
      </c>
      <c r="D196" s="43" t="s">
        <v>411</v>
      </c>
      <c r="E196" s="25" t="s">
        <v>10</v>
      </c>
    </row>
    <row r="197" spans="1:5" ht="17.25" customHeight="1" x14ac:dyDescent="0.3">
      <c r="A197" s="21">
        <v>44293.669548611113</v>
      </c>
      <c r="B197" s="22" t="s">
        <v>600</v>
      </c>
      <c r="C197" s="23">
        <v>2000</v>
      </c>
      <c r="D197" s="43" t="s">
        <v>412</v>
      </c>
      <c r="E197" s="25" t="s">
        <v>448</v>
      </c>
    </row>
    <row r="198" spans="1:5" ht="17.25" customHeight="1" x14ac:dyDescent="0.3">
      <c r="A198" s="21">
        <v>44293.716006944444</v>
      </c>
      <c r="B198" s="22" t="s">
        <v>599</v>
      </c>
      <c r="C198" s="23">
        <v>25000</v>
      </c>
      <c r="D198" s="43" t="s">
        <v>412</v>
      </c>
      <c r="E198" s="25" t="s">
        <v>448</v>
      </c>
    </row>
    <row r="199" spans="1:5" ht="17.25" customHeight="1" x14ac:dyDescent="0.3">
      <c r="A199" s="21">
        <v>44293.723506944443</v>
      </c>
      <c r="B199" s="22" t="s">
        <v>116</v>
      </c>
      <c r="C199" s="23">
        <v>1000</v>
      </c>
      <c r="D199" s="43" t="s">
        <v>411</v>
      </c>
      <c r="E199" s="25" t="s">
        <v>58</v>
      </c>
    </row>
    <row r="200" spans="1:5" ht="17.25" customHeight="1" x14ac:dyDescent="0.3">
      <c r="A200" s="21">
        <v>44293.812789351854</v>
      </c>
      <c r="B200" s="22" t="s">
        <v>598</v>
      </c>
      <c r="C200" s="23">
        <v>7000</v>
      </c>
      <c r="D200" s="43" t="s">
        <v>412</v>
      </c>
      <c r="E200" s="25" t="s">
        <v>448</v>
      </c>
    </row>
    <row r="201" spans="1:5" ht="17.25" customHeight="1" x14ac:dyDescent="0.3">
      <c r="A201" s="21">
        <v>44293.886099537034</v>
      </c>
      <c r="B201" s="22" t="s">
        <v>72</v>
      </c>
      <c r="C201" s="23">
        <v>1500</v>
      </c>
      <c r="D201" s="43" t="s">
        <v>411</v>
      </c>
      <c r="E201" s="25" t="s">
        <v>10</v>
      </c>
    </row>
    <row r="202" spans="1:5" ht="17.25" customHeight="1" x14ac:dyDescent="0.3">
      <c r="A202" s="21">
        <v>44293.935624999998</v>
      </c>
      <c r="B202" s="22" t="s">
        <v>517</v>
      </c>
      <c r="C202" s="23">
        <v>250</v>
      </c>
      <c r="D202" s="43" t="s">
        <v>411</v>
      </c>
      <c r="E202" s="25" t="s">
        <v>184</v>
      </c>
    </row>
    <row r="203" spans="1:5" ht="17.25" customHeight="1" x14ac:dyDescent="0.3">
      <c r="A203" s="21">
        <v>44293.962280092594</v>
      </c>
      <c r="B203" s="22" t="s">
        <v>424</v>
      </c>
      <c r="C203" s="23">
        <v>4545</v>
      </c>
      <c r="D203" s="43" t="s">
        <v>412</v>
      </c>
      <c r="E203" s="25" t="s">
        <v>448</v>
      </c>
    </row>
    <row r="204" spans="1:5" ht="17.25" customHeight="1" x14ac:dyDescent="0.3">
      <c r="A204" s="21">
        <v>44293.998333333337</v>
      </c>
      <c r="B204" s="22" t="s">
        <v>132</v>
      </c>
      <c r="C204" s="23">
        <v>500</v>
      </c>
      <c r="D204" s="43" t="s">
        <v>412</v>
      </c>
      <c r="E204" s="25" t="s">
        <v>133</v>
      </c>
    </row>
    <row r="205" spans="1:5" ht="17.25" customHeight="1" x14ac:dyDescent="0.3">
      <c r="A205" s="21">
        <v>44294</v>
      </c>
      <c r="B205" s="27" t="s">
        <v>314</v>
      </c>
      <c r="C205" s="23">
        <v>62000</v>
      </c>
      <c r="D205" s="43" t="s">
        <v>21</v>
      </c>
      <c r="E205" s="25" t="s">
        <v>22</v>
      </c>
    </row>
    <row r="206" spans="1:5" ht="17.25" customHeight="1" x14ac:dyDescent="0.3">
      <c r="A206" s="21">
        <v>44294</v>
      </c>
      <c r="B206" s="22" t="s">
        <v>669</v>
      </c>
      <c r="C206" s="23">
        <v>100000</v>
      </c>
      <c r="D206" s="43" t="s">
        <v>21</v>
      </c>
      <c r="E206" s="25" t="s">
        <v>22</v>
      </c>
    </row>
    <row r="207" spans="1:5" ht="17.25" customHeight="1" x14ac:dyDescent="0.3">
      <c r="A207" s="21">
        <v>44294.012499999997</v>
      </c>
      <c r="B207" s="22" t="s">
        <v>597</v>
      </c>
      <c r="C207" s="23">
        <v>45000</v>
      </c>
      <c r="D207" s="43" t="s">
        <v>412</v>
      </c>
      <c r="E207" s="25" t="s">
        <v>448</v>
      </c>
    </row>
    <row r="208" spans="1:5" ht="17.25" customHeight="1" x14ac:dyDescent="0.3">
      <c r="A208" s="21">
        <v>44294.231817129628</v>
      </c>
      <c r="B208" s="22" t="s">
        <v>334</v>
      </c>
      <c r="C208" s="23">
        <v>50</v>
      </c>
      <c r="D208" s="43" t="s">
        <v>411</v>
      </c>
      <c r="E208" s="25" t="s">
        <v>173</v>
      </c>
    </row>
    <row r="209" spans="1:5" ht="17.25" customHeight="1" x14ac:dyDescent="0.3">
      <c r="A209" s="21">
        <v>44294.241076388891</v>
      </c>
      <c r="B209" s="22" t="s">
        <v>334</v>
      </c>
      <c r="C209" s="23">
        <v>50</v>
      </c>
      <c r="D209" s="43" t="s">
        <v>411</v>
      </c>
      <c r="E209" s="25" t="s">
        <v>186</v>
      </c>
    </row>
    <row r="210" spans="1:5" ht="17.25" customHeight="1" x14ac:dyDescent="0.3">
      <c r="A210" s="21">
        <v>44294.299583333333</v>
      </c>
      <c r="B210" s="22" t="s">
        <v>190</v>
      </c>
      <c r="C210" s="23">
        <v>25000</v>
      </c>
      <c r="D210" s="43" t="s">
        <v>412</v>
      </c>
      <c r="E210" s="25" t="s">
        <v>448</v>
      </c>
    </row>
    <row r="211" spans="1:5" ht="17.25" customHeight="1" x14ac:dyDescent="0.3">
      <c r="A211" s="21">
        <v>44294.328263888892</v>
      </c>
      <c r="B211" s="22" t="s">
        <v>423</v>
      </c>
      <c r="C211" s="23">
        <v>10000</v>
      </c>
      <c r="D211" s="43" t="s">
        <v>412</v>
      </c>
      <c r="E211" s="25" t="s">
        <v>448</v>
      </c>
    </row>
    <row r="212" spans="1:5" ht="17.25" customHeight="1" x14ac:dyDescent="0.3">
      <c r="A212" s="21">
        <v>44294.350428240738</v>
      </c>
      <c r="B212" s="22" t="s">
        <v>596</v>
      </c>
      <c r="C212" s="23">
        <v>10000</v>
      </c>
      <c r="D212" s="43" t="s">
        <v>412</v>
      </c>
      <c r="E212" s="25" t="s">
        <v>448</v>
      </c>
    </row>
    <row r="213" spans="1:5" ht="17.25" customHeight="1" x14ac:dyDescent="0.3">
      <c r="A213" s="21">
        <v>44294.360127314816</v>
      </c>
      <c r="B213" s="22" t="s">
        <v>595</v>
      </c>
      <c r="C213" s="23">
        <v>50000</v>
      </c>
      <c r="D213" s="43" t="s">
        <v>412</v>
      </c>
      <c r="E213" s="25" t="s">
        <v>448</v>
      </c>
    </row>
    <row r="214" spans="1:5" ht="17.25" customHeight="1" x14ac:dyDescent="0.3">
      <c r="A214" s="21">
        <v>44294.366724537038</v>
      </c>
      <c r="B214" s="22" t="s">
        <v>92</v>
      </c>
      <c r="C214" s="23">
        <v>2000</v>
      </c>
      <c r="D214" s="43" t="s">
        <v>412</v>
      </c>
      <c r="E214" s="25" t="s">
        <v>448</v>
      </c>
    </row>
    <row r="215" spans="1:5" ht="17.25" customHeight="1" x14ac:dyDescent="0.3">
      <c r="A215" s="21">
        <v>44294.388958333337</v>
      </c>
      <c r="B215" s="22" t="s">
        <v>594</v>
      </c>
      <c r="C215" s="23">
        <v>45000</v>
      </c>
      <c r="D215" s="43" t="s">
        <v>412</v>
      </c>
      <c r="E215" s="25" t="s">
        <v>448</v>
      </c>
    </row>
    <row r="216" spans="1:5" ht="17.25" customHeight="1" x14ac:dyDescent="0.3">
      <c r="A216" s="21">
        <v>44294.411689814813</v>
      </c>
      <c r="B216" s="22" t="s">
        <v>396</v>
      </c>
      <c r="C216" s="23">
        <v>5000</v>
      </c>
      <c r="D216" s="43" t="s">
        <v>412</v>
      </c>
      <c r="E216" s="25" t="s">
        <v>448</v>
      </c>
    </row>
    <row r="217" spans="1:5" ht="17.25" customHeight="1" x14ac:dyDescent="0.3">
      <c r="A217" s="21">
        <v>44294.417638888888</v>
      </c>
      <c r="B217" s="22" t="s">
        <v>593</v>
      </c>
      <c r="C217" s="23">
        <v>20000</v>
      </c>
      <c r="D217" s="43" t="s">
        <v>412</v>
      </c>
      <c r="E217" s="25" t="s">
        <v>448</v>
      </c>
    </row>
    <row r="218" spans="1:5" ht="17.25" customHeight="1" x14ac:dyDescent="0.3">
      <c r="A218" s="21">
        <v>44294.418958333335</v>
      </c>
      <c r="B218" s="22" t="s">
        <v>592</v>
      </c>
      <c r="C218" s="23">
        <v>5000</v>
      </c>
      <c r="D218" s="43" t="s">
        <v>412</v>
      </c>
      <c r="E218" s="25" t="s">
        <v>448</v>
      </c>
    </row>
    <row r="219" spans="1:5" ht="17.25" customHeight="1" x14ac:dyDescent="0.3">
      <c r="A219" s="21">
        <v>44294.435624999998</v>
      </c>
      <c r="B219" s="22" t="s">
        <v>263</v>
      </c>
      <c r="C219" s="23">
        <v>10000</v>
      </c>
      <c r="D219" s="43" t="s">
        <v>412</v>
      </c>
      <c r="E219" s="25" t="s">
        <v>448</v>
      </c>
    </row>
    <row r="220" spans="1:5" ht="17.25" customHeight="1" x14ac:dyDescent="0.3">
      <c r="A220" s="21">
        <v>44294.436030092591</v>
      </c>
      <c r="B220" s="22" t="s">
        <v>591</v>
      </c>
      <c r="C220" s="23">
        <v>4000</v>
      </c>
      <c r="D220" s="43" t="s">
        <v>412</v>
      </c>
      <c r="E220" s="25" t="s">
        <v>448</v>
      </c>
    </row>
    <row r="221" spans="1:5" ht="17.25" customHeight="1" x14ac:dyDescent="0.3">
      <c r="A221" s="21">
        <v>44294.439097222225</v>
      </c>
      <c r="B221" s="22" t="s">
        <v>263</v>
      </c>
      <c r="C221" s="23">
        <v>25000</v>
      </c>
      <c r="D221" s="43" t="s">
        <v>412</v>
      </c>
      <c r="E221" s="25" t="s">
        <v>448</v>
      </c>
    </row>
    <row r="222" spans="1:5" ht="17.25" customHeight="1" x14ac:dyDescent="0.3">
      <c r="A222" s="21">
        <v>44294.481030092589</v>
      </c>
      <c r="B222" s="22" t="s">
        <v>257</v>
      </c>
      <c r="C222" s="23">
        <v>25000</v>
      </c>
      <c r="D222" s="43" t="s">
        <v>412</v>
      </c>
      <c r="E222" s="25" t="s">
        <v>448</v>
      </c>
    </row>
    <row r="223" spans="1:5" ht="17.25" customHeight="1" x14ac:dyDescent="0.3">
      <c r="A223" s="21">
        <v>44294.513287037036</v>
      </c>
      <c r="B223" s="22" t="s">
        <v>590</v>
      </c>
      <c r="C223" s="23">
        <v>5000</v>
      </c>
      <c r="D223" s="43" t="s">
        <v>412</v>
      </c>
      <c r="E223" s="25" t="s">
        <v>448</v>
      </c>
    </row>
    <row r="224" spans="1:5" ht="17.25" customHeight="1" x14ac:dyDescent="0.3">
      <c r="A224" s="21">
        <v>44294.516388888886</v>
      </c>
      <c r="B224" s="22" t="s">
        <v>422</v>
      </c>
      <c r="C224" s="23">
        <v>20000</v>
      </c>
      <c r="D224" s="43" t="s">
        <v>412</v>
      </c>
      <c r="E224" s="25" t="s">
        <v>448</v>
      </c>
    </row>
    <row r="225" spans="1:8" ht="17.25" customHeight="1" x14ac:dyDescent="0.3">
      <c r="A225" s="21">
        <v>44294.517638888887</v>
      </c>
      <c r="B225" s="22" t="s">
        <v>138</v>
      </c>
      <c r="C225" s="23">
        <v>100</v>
      </c>
      <c r="D225" s="43" t="s">
        <v>411</v>
      </c>
      <c r="E225" s="25" t="s">
        <v>139</v>
      </c>
    </row>
    <row r="226" spans="1:8" ht="17.25" customHeight="1" x14ac:dyDescent="0.3">
      <c r="A226" s="21">
        <v>44294.519270833334</v>
      </c>
      <c r="B226" s="22" t="s">
        <v>589</v>
      </c>
      <c r="C226" s="23">
        <v>500</v>
      </c>
      <c r="D226" s="43" t="s">
        <v>411</v>
      </c>
      <c r="E226" s="25" t="s">
        <v>184</v>
      </c>
    </row>
    <row r="227" spans="1:8" ht="17.25" customHeight="1" x14ac:dyDescent="0.3">
      <c r="A227" s="21">
        <v>44294.520185185182</v>
      </c>
      <c r="B227" s="27" t="s">
        <v>287</v>
      </c>
      <c r="C227" s="23">
        <v>100000</v>
      </c>
      <c r="D227" s="43" t="s">
        <v>412</v>
      </c>
      <c r="E227" s="25" t="s">
        <v>448</v>
      </c>
    </row>
    <row r="228" spans="1:8" ht="17.25" customHeight="1" x14ac:dyDescent="0.3">
      <c r="A228" s="21">
        <v>44294.522187499999</v>
      </c>
      <c r="B228" s="22" t="s">
        <v>589</v>
      </c>
      <c r="C228" s="23">
        <v>500</v>
      </c>
      <c r="D228" s="43" t="s">
        <v>411</v>
      </c>
      <c r="E228" s="25" t="s">
        <v>214</v>
      </c>
    </row>
    <row r="229" spans="1:8" ht="17.25" customHeight="1" x14ac:dyDescent="0.3">
      <c r="A229" s="21">
        <v>44294.54515046296</v>
      </c>
      <c r="B229" s="22" t="s">
        <v>588</v>
      </c>
      <c r="C229" s="23">
        <v>2000</v>
      </c>
      <c r="D229" s="43" t="s">
        <v>412</v>
      </c>
      <c r="E229" s="25" t="s">
        <v>448</v>
      </c>
    </row>
    <row r="230" spans="1:8" ht="17.25" customHeight="1" x14ac:dyDescent="0.3">
      <c r="A230" s="21">
        <v>44294.56931712963</v>
      </c>
      <c r="B230" s="22" t="s">
        <v>249</v>
      </c>
      <c r="C230" s="23">
        <v>15000</v>
      </c>
      <c r="D230" s="43" t="s">
        <v>412</v>
      </c>
      <c r="E230" s="25" t="s">
        <v>448</v>
      </c>
    </row>
    <row r="231" spans="1:8" ht="17.25" customHeight="1" x14ac:dyDescent="0.3">
      <c r="A231" s="21">
        <v>44294.572129629632</v>
      </c>
      <c r="B231" s="22" t="s">
        <v>145</v>
      </c>
      <c r="C231" s="23">
        <v>500</v>
      </c>
      <c r="D231" s="43" t="s">
        <v>411</v>
      </c>
      <c r="E231" s="25" t="s">
        <v>146</v>
      </c>
    </row>
    <row r="232" spans="1:8" ht="17.25" customHeight="1" x14ac:dyDescent="0.3">
      <c r="A232" s="21">
        <v>44294.651238425926</v>
      </c>
      <c r="B232" s="22" t="s">
        <v>587</v>
      </c>
      <c r="C232" s="23">
        <v>2222</v>
      </c>
      <c r="D232" s="43" t="s">
        <v>412</v>
      </c>
      <c r="E232" s="25" t="s">
        <v>446</v>
      </c>
    </row>
    <row r="233" spans="1:8" ht="17.25" customHeight="1" x14ac:dyDescent="0.3">
      <c r="A233" s="21">
        <v>44294.674212962964</v>
      </c>
      <c r="B233" s="22" t="s">
        <v>586</v>
      </c>
      <c r="C233" s="23">
        <v>15000</v>
      </c>
      <c r="D233" s="43" t="s">
        <v>412</v>
      </c>
      <c r="E233" s="25" t="s">
        <v>448</v>
      </c>
    </row>
    <row r="234" spans="1:8" ht="17.25" customHeight="1" x14ac:dyDescent="0.3">
      <c r="A234" s="21">
        <v>44294.679386574076</v>
      </c>
      <c r="B234" s="22" t="s">
        <v>585</v>
      </c>
      <c r="C234" s="23">
        <v>10000</v>
      </c>
      <c r="D234" s="43" t="s">
        <v>412</v>
      </c>
      <c r="E234" s="25" t="s">
        <v>448</v>
      </c>
    </row>
    <row r="235" spans="1:8" ht="17.25" customHeight="1" x14ac:dyDescent="0.3">
      <c r="A235" s="21">
        <v>44294.693229166667</v>
      </c>
      <c r="B235" s="22" t="s">
        <v>326</v>
      </c>
      <c r="C235" s="23">
        <v>100000</v>
      </c>
      <c r="D235" s="43" t="s">
        <v>412</v>
      </c>
      <c r="E235" s="25" t="s">
        <v>448</v>
      </c>
    </row>
    <row r="236" spans="1:8" ht="17.25" customHeight="1" x14ac:dyDescent="0.3">
      <c r="A236" s="21">
        <v>44294.694351851853</v>
      </c>
      <c r="B236" s="22" t="s">
        <v>577</v>
      </c>
      <c r="C236" s="23">
        <v>500</v>
      </c>
      <c r="D236" s="43" t="s">
        <v>411</v>
      </c>
      <c r="E236" s="25" t="s">
        <v>184</v>
      </c>
      <c r="H236" s="22"/>
    </row>
    <row r="237" spans="1:8" ht="17.25" customHeight="1" x14ac:dyDescent="0.3">
      <c r="A237" s="21">
        <v>44294.758460648147</v>
      </c>
      <c r="B237" s="22" t="s">
        <v>136</v>
      </c>
      <c r="C237" s="23">
        <v>2455</v>
      </c>
      <c r="D237" s="43" t="s">
        <v>412</v>
      </c>
      <c r="E237" s="25" t="s">
        <v>448</v>
      </c>
    </row>
    <row r="238" spans="1:8" ht="17.25" customHeight="1" x14ac:dyDescent="0.3">
      <c r="A238" s="21">
        <v>44294.803136574075</v>
      </c>
      <c r="B238" s="22" t="s">
        <v>267</v>
      </c>
      <c r="C238" s="23">
        <v>100</v>
      </c>
      <c r="D238" s="43" t="s">
        <v>411</v>
      </c>
      <c r="E238" s="25" t="s">
        <v>306</v>
      </c>
    </row>
    <row r="239" spans="1:8" ht="17.25" customHeight="1" x14ac:dyDescent="0.3">
      <c r="A239" s="21">
        <v>44294.808807870373</v>
      </c>
      <c r="B239" s="22" t="s">
        <v>150</v>
      </c>
      <c r="C239" s="23">
        <v>100</v>
      </c>
      <c r="D239" s="43" t="s">
        <v>411</v>
      </c>
      <c r="E239" s="25" t="s">
        <v>151</v>
      </c>
    </row>
    <row r="240" spans="1:8" ht="17.25" customHeight="1" x14ac:dyDescent="0.3">
      <c r="A240" s="21">
        <v>44294.858229166668</v>
      </c>
      <c r="B240" s="22" t="s">
        <v>245</v>
      </c>
      <c r="C240" s="23">
        <v>10000</v>
      </c>
      <c r="D240" s="43" t="s">
        <v>412</v>
      </c>
      <c r="E240" s="25" t="s">
        <v>448</v>
      </c>
    </row>
    <row r="241" spans="1:5" ht="17.25" customHeight="1" x14ac:dyDescent="0.3">
      <c r="A241" s="21">
        <v>44294.860196759262</v>
      </c>
      <c r="B241" s="22" t="s">
        <v>269</v>
      </c>
      <c r="C241" s="23">
        <v>5000</v>
      </c>
      <c r="D241" s="43" t="s">
        <v>412</v>
      </c>
      <c r="E241" s="25" t="s">
        <v>448</v>
      </c>
    </row>
    <row r="242" spans="1:5" ht="17.25" customHeight="1" x14ac:dyDescent="0.3">
      <c r="A242" s="21">
        <v>44294.891053240739</v>
      </c>
      <c r="B242" s="22" t="s">
        <v>340</v>
      </c>
      <c r="C242" s="23">
        <v>1212</v>
      </c>
      <c r="D242" s="43" t="s">
        <v>412</v>
      </c>
      <c r="E242" s="25" t="s">
        <v>446</v>
      </c>
    </row>
    <row r="243" spans="1:5" ht="17.25" customHeight="1" x14ac:dyDescent="0.3">
      <c r="A243" s="21">
        <v>44294.893472222226</v>
      </c>
      <c r="B243" s="22" t="s">
        <v>584</v>
      </c>
      <c r="C243" s="23">
        <v>10000</v>
      </c>
      <c r="D243" s="43" t="s">
        <v>412</v>
      </c>
      <c r="E243" s="25" t="s">
        <v>448</v>
      </c>
    </row>
    <row r="244" spans="1:5" ht="17.25" customHeight="1" x14ac:dyDescent="0.3">
      <c r="A244" s="21">
        <v>44294.932523148149</v>
      </c>
      <c r="B244" s="22" t="s">
        <v>239</v>
      </c>
      <c r="C244" s="23">
        <v>40000</v>
      </c>
      <c r="D244" s="43" t="s">
        <v>412</v>
      </c>
      <c r="E244" s="25" t="s">
        <v>448</v>
      </c>
    </row>
    <row r="245" spans="1:5" ht="17.25" customHeight="1" x14ac:dyDescent="0.3">
      <c r="A245" s="21">
        <v>44294.936898148146</v>
      </c>
      <c r="B245" s="22" t="s">
        <v>583</v>
      </c>
      <c r="C245" s="23">
        <v>10000</v>
      </c>
      <c r="D245" s="43" t="s">
        <v>412</v>
      </c>
      <c r="E245" s="25" t="s">
        <v>448</v>
      </c>
    </row>
    <row r="246" spans="1:5" ht="17.25" customHeight="1" x14ac:dyDescent="0.3">
      <c r="A246" s="21">
        <v>44294.968009259261</v>
      </c>
      <c r="B246" s="22" t="s">
        <v>209</v>
      </c>
      <c r="C246" s="23">
        <v>500</v>
      </c>
      <c r="D246" s="43" t="s">
        <v>412</v>
      </c>
      <c r="E246" s="25" t="s">
        <v>51</v>
      </c>
    </row>
    <row r="247" spans="1:5" ht="17.25" customHeight="1" x14ac:dyDescent="0.3">
      <c r="A247" s="21">
        <v>44294.997858796298</v>
      </c>
      <c r="B247" s="22" t="s">
        <v>156</v>
      </c>
      <c r="C247" s="23">
        <v>100</v>
      </c>
      <c r="D247" s="43" t="s">
        <v>412</v>
      </c>
      <c r="E247" s="25" t="s">
        <v>157</v>
      </c>
    </row>
    <row r="248" spans="1:5" ht="17.25" customHeight="1" x14ac:dyDescent="0.3">
      <c r="A248" s="21">
        <v>44295</v>
      </c>
      <c r="B248" s="22" t="s">
        <v>664</v>
      </c>
      <c r="C248" s="23">
        <v>260</v>
      </c>
      <c r="D248" s="43" t="s">
        <v>21</v>
      </c>
      <c r="E248" s="25" t="s">
        <v>22</v>
      </c>
    </row>
    <row r="249" spans="1:5" ht="17.25" customHeight="1" x14ac:dyDescent="0.3">
      <c r="A249" s="21">
        <v>44295</v>
      </c>
      <c r="B249" s="22" t="s">
        <v>39</v>
      </c>
      <c r="C249" s="23">
        <v>410</v>
      </c>
      <c r="D249" s="43" t="s">
        <v>21</v>
      </c>
      <c r="E249" s="25" t="s">
        <v>22</v>
      </c>
    </row>
    <row r="250" spans="1:5" ht="17.25" customHeight="1" x14ac:dyDescent="0.3">
      <c r="A250" s="21">
        <v>44295</v>
      </c>
      <c r="B250" s="22" t="s">
        <v>670</v>
      </c>
      <c r="C250" s="23">
        <v>50000</v>
      </c>
      <c r="D250" s="43" t="s">
        <v>21</v>
      </c>
      <c r="E250" s="25" t="s">
        <v>22</v>
      </c>
    </row>
    <row r="251" spans="1:5" ht="17.25" customHeight="1" x14ac:dyDescent="0.3">
      <c r="A251" s="21">
        <v>44295.034085648149</v>
      </c>
      <c r="B251" s="22" t="s">
        <v>158</v>
      </c>
      <c r="C251" s="23">
        <v>100</v>
      </c>
      <c r="D251" s="43" t="s">
        <v>411</v>
      </c>
      <c r="E251" s="25" t="s">
        <v>22</v>
      </c>
    </row>
    <row r="252" spans="1:5" ht="17.25" customHeight="1" x14ac:dyDescent="0.3">
      <c r="A252" s="21">
        <v>44295.036296296297</v>
      </c>
      <c r="B252" s="22" t="s">
        <v>582</v>
      </c>
      <c r="C252" s="23">
        <v>10000</v>
      </c>
      <c r="D252" s="43" t="s">
        <v>412</v>
      </c>
      <c r="E252" s="25" t="s">
        <v>447</v>
      </c>
    </row>
    <row r="253" spans="1:5" ht="17.25" customHeight="1" x14ac:dyDescent="0.3">
      <c r="A253" s="21">
        <v>44295.037083333336</v>
      </c>
      <c r="B253" s="22" t="s">
        <v>75</v>
      </c>
      <c r="C253" s="23">
        <v>500</v>
      </c>
      <c r="D253" s="43" t="s">
        <v>412</v>
      </c>
      <c r="E253" s="25" t="s">
        <v>447</v>
      </c>
    </row>
    <row r="254" spans="1:5" ht="17.25" customHeight="1" x14ac:dyDescent="0.3">
      <c r="A254" s="21">
        <v>44295.077384259261</v>
      </c>
      <c r="B254" s="22" t="s">
        <v>160</v>
      </c>
      <c r="C254" s="23">
        <v>500</v>
      </c>
      <c r="D254" s="43" t="s">
        <v>412</v>
      </c>
      <c r="E254" s="25" t="s">
        <v>447</v>
      </c>
    </row>
    <row r="255" spans="1:5" ht="17.25" customHeight="1" x14ac:dyDescent="0.3">
      <c r="A255" s="21">
        <v>44295.305324074077</v>
      </c>
      <c r="B255" s="22" t="s">
        <v>581</v>
      </c>
      <c r="C255" s="23">
        <v>1000</v>
      </c>
      <c r="D255" s="43" t="s">
        <v>412</v>
      </c>
      <c r="E255" s="25" t="s">
        <v>447</v>
      </c>
    </row>
    <row r="256" spans="1:5" ht="17.25" customHeight="1" x14ac:dyDescent="0.3">
      <c r="A256" s="21">
        <v>44295.318495370368</v>
      </c>
      <c r="B256" s="22" t="s">
        <v>580</v>
      </c>
      <c r="C256" s="23">
        <v>1000</v>
      </c>
      <c r="D256" s="43" t="s">
        <v>412</v>
      </c>
      <c r="E256" s="25" t="s">
        <v>446</v>
      </c>
    </row>
    <row r="257" spans="1:5" ht="17.25" customHeight="1" x14ac:dyDescent="0.3">
      <c r="A257" s="21">
        <v>44295.336111111108</v>
      </c>
      <c r="B257" s="22" t="s">
        <v>50</v>
      </c>
      <c r="C257" s="23">
        <v>100</v>
      </c>
      <c r="D257" s="43" t="s">
        <v>412</v>
      </c>
      <c r="E257" s="25" t="s">
        <v>51</v>
      </c>
    </row>
    <row r="258" spans="1:5" ht="17.25" customHeight="1" x14ac:dyDescent="0.3">
      <c r="A258" s="21">
        <v>44295.354432870372</v>
      </c>
      <c r="B258" s="22" t="s">
        <v>52</v>
      </c>
      <c r="C258" s="23">
        <v>500</v>
      </c>
      <c r="D258" s="43" t="s">
        <v>411</v>
      </c>
      <c r="E258" s="25" t="s">
        <v>184</v>
      </c>
    </row>
    <row r="259" spans="1:5" ht="17.25" customHeight="1" x14ac:dyDescent="0.3">
      <c r="A259" s="21">
        <v>44295.417523148149</v>
      </c>
      <c r="B259" s="22" t="s">
        <v>71</v>
      </c>
      <c r="C259" s="23">
        <v>1000</v>
      </c>
      <c r="D259" s="43" t="s">
        <v>412</v>
      </c>
      <c r="E259" s="25" t="s">
        <v>447</v>
      </c>
    </row>
    <row r="260" spans="1:5" ht="17.25" customHeight="1" x14ac:dyDescent="0.3">
      <c r="A260" s="21">
        <v>44295.442326388889</v>
      </c>
      <c r="B260" s="22" t="s">
        <v>71</v>
      </c>
      <c r="C260" s="23">
        <v>300</v>
      </c>
      <c r="D260" s="43" t="s">
        <v>411</v>
      </c>
      <c r="E260" s="25" t="s">
        <v>161</v>
      </c>
    </row>
    <row r="261" spans="1:5" ht="17.25" customHeight="1" x14ac:dyDescent="0.3">
      <c r="A261" s="21">
        <v>44295.481631944444</v>
      </c>
      <c r="B261" s="22" t="s">
        <v>579</v>
      </c>
      <c r="C261" s="23">
        <v>50000</v>
      </c>
      <c r="D261" s="43" t="s">
        <v>411</v>
      </c>
      <c r="E261" s="25" t="s">
        <v>22</v>
      </c>
    </row>
    <row r="262" spans="1:5" ht="17.25" customHeight="1" x14ac:dyDescent="0.3">
      <c r="A262" s="21">
        <v>44295.486759259256</v>
      </c>
      <c r="B262" s="22" t="s">
        <v>578</v>
      </c>
      <c r="C262" s="23">
        <v>500</v>
      </c>
      <c r="D262" s="43" t="s">
        <v>412</v>
      </c>
      <c r="E262" s="25" t="s">
        <v>51</v>
      </c>
    </row>
    <row r="263" spans="1:5" ht="17.25" customHeight="1" x14ac:dyDescent="0.3">
      <c r="A263" s="21">
        <v>44295.527118055557</v>
      </c>
      <c r="B263" s="22" t="s">
        <v>529</v>
      </c>
      <c r="C263" s="23">
        <v>1500</v>
      </c>
      <c r="D263" s="43" t="s">
        <v>411</v>
      </c>
      <c r="E263" s="25" t="s">
        <v>184</v>
      </c>
    </row>
    <row r="264" spans="1:5" ht="17.25" customHeight="1" x14ac:dyDescent="0.3">
      <c r="A264" s="21">
        <v>44295.540150462963</v>
      </c>
      <c r="B264" s="22" t="s">
        <v>577</v>
      </c>
      <c r="C264" s="23">
        <v>16000</v>
      </c>
      <c r="D264" s="43" t="s">
        <v>411</v>
      </c>
      <c r="E264" s="25" t="s">
        <v>22</v>
      </c>
    </row>
    <row r="265" spans="1:5" ht="17.25" customHeight="1" x14ac:dyDescent="0.3">
      <c r="A265" s="21">
        <v>44295.604768518519</v>
      </c>
      <c r="B265" s="22" t="s">
        <v>396</v>
      </c>
      <c r="C265" s="23">
        <v>1000</v>
      </c>
      <c r="D265" s="43" t="s">
        <v>412</v>
      </c>
      <c r="E265" s="25" t="s">
        <v>447</v>
      </c>
    </row>
    <row r="266" spans="1:5" ht="17.25" customHeight="1" x14ac:dyDescent="0.3">
      <c r="A266" s="21">
        <v>44295.609618055554</v>
      </c>
      <c r="B266" s="22" t="s">
        <v>164</v>
      </c>
      <c r="C266" s="23">
        <v>500</v>
      </c>
      <c r="D266" s="43" t="s">
        <v>411</v>
      </c>
      <c r="E266" s="25" t="s">
        <v>22</v>
      </c>
    </row>
    <row r="267" spans="1:5" ht="17.25" customHeight="1" x14ac:dyDescent="0.3">
      <c r="A267" s="21">
        <v>44295.664768518516</v>
      </c>
      <c r="B267" s="22" t="s">
        <v>59</v>
      </c>
      <c r="C267" s="23">
        <v>500</v>
      </c>
      <c r="D267" s="43" t="s">
        <v>411</v>
      </c>
      <c r="E267" s="25" t="s">
        <v>58</v>
      </c>
    </row>
    <row r="268" spans="1:5" ht="17.25" customHeight="1" x14ac:dyDescent="0.3">
      <c r="A268" s="21">
        <v>44295.671377314815</v>
      </c>
      <c r="B268" s="22" t="s">
        <v>132</v>
      </c>
      <c r="C268" s="23">
        <v>1500</v>
      </c>
      <c r="D268" s="43" t="s">
        <v>412</v>
      </c>
      <c r="E268" s="25" t="s">
        <v>133</v>
      </c>
    </row>
    <row r="269" spans="1:5" ht="17.25" customHeight="1" x14ac:dyDescent="0.3">
      <c r="A269" s="21">
        <v>44295.674016203702</v>
      </c>
      <c r="B269" s="22" t="s">
        <v>132</v>
      </c>
      <c r="C269" s="23">
        <v>300</v>
      </c>
      <c r="D269" s="43" t="s">
        <v>412</v>
      </c>
      <c r="E269" s="25" t="s">
        <v>147</v>
      </c>
    </row>
    <row r="270" spans="1:5" ht="17.25" customHeight="1" x14ac:dyDescent="0.3">
      <c r="A270" s="21">
        <v>44295.680150462962</v>
      </c>
      <c r="B270" s="22" t="s">
        <v>132</v>
      </c>
      <c r="C270" s="23">
        <v>400</v>
      </c>
      <c r="D270" s="43" t="s">
        <v>412</v>
      </c>
      <c r="E270" s="25" t="s">
        <v>26</v>
      </c>
    </row>
    <row r="271" spans="1:5" ht="17.25" customHeight="1" x14ac:dyDescent="0.3">
      <c r="A271" s="21">
        <v>44295.683078703703</v>
      </c>
      <c r="B271" s="22" t="s">
        <v>132</v>
      </c>
      <c r="C271" s="23">
        <v>500</v>
      </c>
      <c r="D271" s="43" t="s">
        <v>412</v>
      </c>
      <c r="E271" s="25" t="s">
        <v>143</v>
      </c>
    </row>
    <row r="272" spans="1:5" ht="17.25" customHeight="1" x14ac:dyDescent="0.3">
      <c r="A272" s="21">
        <v>44295.695474537039</v>
      </c>
      <c r="B272" s="22" t="s">
        <v>183</v>
      </c>
      <c r="C272" s="23">
        <v>500</v>
      </c>
      <c r="D272" s="43" t="s">
        <v>411</v>
      </c>
      <c r="E272" s="25" t="s">
        <v>80</v>
      </c>
    </row>
    <row r="273" spans="1:11" ht="17.25" customHeight="1" x14ac:dyDescent="0.3">
      <c r="A273" s="21">
        <v>44295.697222222225</v>
      </c>
      <c r="B273" s="22" t="s">
        <v>166</v>
      </c>
      <c r="C273" s="23">
        <v>500</v>
      </c>
      <c r="D273" s="43" t="s">
        <v>411</v>
      </c>
      <c r="E273" s="25" t="s">
        <v>167</v>
      </c>
    </row>
    <row r="274" spans="1:11" ht="17.25" customHeight="1" x14ac:dyDescent="0.3">
      <c r="A274" s="21">
        <v>44295.703344907408</v>
      </c>
      <c r="B274" s="22" t="s">
        <v>168</v>
      </c>
      <c r="C274" s="23">
        <v>100</v>
      </c>
      <c r="D274" s="43" t="s">
        <v>411</v>
      </c>
      <c r="E274" s="25" t="s">
        <v>22</v>
      </c>
    </row>
    <row r="275" spans="1:11" ht="17.25" customHeight="1" x14ac:dyDescent="0.3">
      <c r="A275" s="21">
        <v>44295.758668981478</v>
      </c>
      <c r="B275" s="22" t="s">
        <v>267</v>
      </c>
      <c r="C275" s="23">
        <v>1000</v>
      </c>
      <c r="D275" s="43" t="s">
        <v>411</v>
      </c>
      <c r="E275" s="25" t="s">
        <v>306</v>
      </c>
    </row>
    <row r="276" spans="1:11" ht="17.25" customHeight="1" x14ac:dyDescent="0.3">
      <c r="A276" s="21">
        <v>44295.773784722223</v>
      </c>
      <c r="B276" s="22" t="s">
        <v>169</v>
      </c>
      <c r="C276" s="23">
        <v>100</v>
      </c>
      <c r="D276" s="43" t="s">
        <v>411</v>
      </c>
      <c r="E276" s="25" t="s">
        <v>33</v>
      </c>
      <c r="K276" s="22"/>
    </row>
    <row r="277" spans="1:11" ht="17.25" customHeight="1" x14ac:dyDescent="0.3">
      <c r="A277" s="21">
        <v>44295.786099537036</v>
      </c>
      <c r="B277" s="22" t="s">
        <v>163</v>
      </c>
      <c r="C277" s="23">
        <v>200</v>
      </c>
      <c r="D277" s="43" t="s">
        <v>411</v>
      </c>
      <c r="E277" s="25" t="s">
        <v>33</v>
      </c>
    </row>
    <row r="278" spans="1:11" ht="17.25" customHeight="1" x14ac:dyDescent="0.3">
      <c r="A278" s="21">
        <v>44295.796979166669</v>
      </c>
      <c r="B278" s="22" t="s">
        <v>170</v>
      </c>
      <c r="C278" s="23">
        <v>500</v>
      </c>
      <c r="D278" s="43" t="s">
        <v>411</v>
      </c>
      <c r="E278" s="25" t="s">
        <v>171</v>
      </c>
    </row>
    <row r="279" spans="1:11" ht="17.25" customHeight="1" x14ac:dyDescent="0.3">
      <c r="A279" s="21">
        <v>44295.873194444444</v>
      </c>
      <c r="B279" s="22" t="s">
        <v>576</v>
      </c>
      <c r="C279" s="23">
        <v>1000</v>
      </c>
      <c r="D279" s="43" t="s">
        <v>412</v>
      </c>
      <c r="E279" s="25" t="s">
        <v>107</v>
      </c>
    </row>
    <row r="280" spans="1:11" ht="17.25" customHeight="1" x14ac:dyDescent="0.3">
      <c r="A280" s="21">
        <v>44295.890381944446</v>
      </c>
      <c r="B280" s="22" t="s">
        <v>172</v>
      </c>
      <c r="C280" s="23">
        <v>300</v>
      </c>
      <c r="D280" s="43" t="s">
        <v>411</v>
      </c>
      <c r="E280" s="25" t="s">
        <v>33</v>
      </c>
    </row>
    <row r="281" spans="1:11" ht="17.25" customHeight="1" x14ac:dyDescent="0.3">
      <c r="A281" s="21">
        <v>44295.901006944441</v>
      </c>
      <c r="B281" s="22" t="s">
        <v>41</v>
      </c>
      <c r="C281" s="23">
        <v>2500</v>
      </c>
      <c r="D281" s="43" t="s">
        <v>411</v>
      </c>
      <c r="E281" s="25" t="s">
        <v>173</v>
      </c>
    </row>
    <row r="282" spans="1:11" ht="17.25" customHeight="1" x14ac:dyDescent="0.3">
      <c r="A282" s="21">
        <v>44296.025775462964</v>
      </c>
      <c r="B282" s="22" t="s">
        <v>176</v>
      </c>
      <c r="C282" s="23">
        <v>150</v>
      </c>
      <c r="D282" s="43" t="s">
        <v>411</v>
      </c>
      <c r="E282" s="25" t="s">
        <v>22</v>
      </c>
    </row>
    <row r="283" spans="1:11" ht="17.25" customHeight="1" x14ac:dyDescent="0.3">
      <c r="A283" s="21">
        <v>44296.109456018516</v>
      </c>
      <c r="B283" s="22" t="s">
        <v>177</v>
      </c>
      <c r="C283" s="23">
        <v>500</v>
      </c>
      <c r="D283" s="43" t="s">
        <v>411</v>
      </c>
      <c r="E283" s="25" t="s">
        <v>22</v>
      </c>
    </row>
    <row r="284" spans="1:11" ht="17.25" customHeight="1" x14ac:dyDescent="0.3">
      <c r="A284" s="21">
        <v>44296.427476851852</v>
      </c>
      <c r="B284" s="22" t="s">
        <v>178</v>
      </c>
      <c r="C284" s="23">
        <v>500</v>
      </c>
      <c r="D284" s="43" t="s">
        <v>411</v>
      </c>
      <c r="E284" s="25" t="s">
        <v>22</v>
      </c>
    </row>
    <row r="285" spans="1:11" ht="17.25" customHeight="1" x14ac:dyDescent="0.3">
      <c r="A285" s="21">
        <v>44296.4531712963</v>
      </c>
      <c r="B285" s="22" t="s">
        <v>179</v>
      </c>
      <c r="C285" s="23">
        <v>300</v>
      </c>
      <c r="D285" s="43" t="s">
        <v>411</v>
      </c>
      <c r="E285" s="25" t="s">
        <v>180</v>
      </c>
    </row>
    <row r="286" spans="1:11" ht="17.25" customHeight="1" x14ac:dyDescent="0.3">
      <c r="A286" s="21">
        <v>44296.515925925924</v>
      </c>
      <c r="B286" s="22" t="s">
        <v>181</v>
      </c>
      <c r="C286" s="23">
        <v>500</v>
      </c>
      <c r="D286" s="43" t="s">
        <v>411</v>
      </c>
      <c r="E286" s="25" t="s">
        <v>33</v>
      </c>
    </row>
    <row r="287" spans="1:11" ht="17.25" customHeight="1" x14ac:dyDescent="0.3">
      <c r="A287" s="21">
        <v>44296.572928240741</v>
      </c>
      <c r="B287" s="22" t="s">
        <v>575</v>
      </c>
      <c r="C287" s="23">
        <v>22000</v>
      </c>
      <c r="D287" s="43" t="s">
        <v>411</v>
      </c>
      <c r="E287" s="25" t="s">
        <v>184</v>
      </c>
    </row>
    <row r="288" spans="1:11" ht="17.25" customHeight="1" x14ac:dyDescent="0.3">
      <c r="A288" s="21">
        <v>44296.595659722225</v>
      </c>
      <c r="B288" s="22" t="s">
        <v>182</v>
      </c>
      <c r="C288" s="23">
        <v>300</v>
      </c>
      <c r="D288" s="43" t="s">
        <v>411</v>
      </c>
      <c r="E288" s="25" t="s">
        <v>117</v>
      </c>
    </row>
    <row r="289" spans="1:5" ht="17.25" customHeight="1" x14ac:dyDescent="0.3">
      <c r="A289" s="21">
        <v>44296.689363425925</v>
      </c>
      <c r="B289" s="22" t="s">
        <v>574</v>
      </c>
      <c r="C289" s="23">
        <v>500</v>
      </c>
      <c r="D289" s="43" t="s">
        <v>412</v>
      </c>
      <c r="E289" s="25" t="s">
        <v>51</v>
      </c>
    </row>
    <row r="290" spans="1:5" ht="17.25" customHeight="1" x14ac:dyDescent="0.3">
      <c r="A290" s="21">
        <v>44296.822256944448</v>
      </c>
      <c r="B290" s="22" t="s">
        <v>132</v>
      </c>
      <c r="C290" s="23">
        <v>500</v>
      </c>
      <c r="D290" s="43" t="s">
        <v>412</v>
      </c>
      <c r="E290" s="25" t="s">
        <v>142</v>
      </c>
    </row>
    <row r="291" spans="1:5" ht="17.25" customHeight="1" x14ac:dyDescent="0.3">
      <c r="A291" s="21">
        <v>44296.920567129629</v>
      </c>
      <c r="B291" s="22" t="s">
        <v>174</v>
      </c>
      <c r="C291" s="23">
        <v>150</v>
      </c>
      <c r="D291" s="43" t="s">
        <v>411</v>
      </c>
      <c r="E291" s="25" t="s">
        <v>175</v>
      </c>
    </row>
    <row r="292" spans="1:5" ht="17.25" customHeight="1" x14ac:dyDescent="0.3">
      <c r="A292" s="21">
        <v>44296.935868055552</v>
      </c>
      <c r="B292" s="22" t="s">
        <v>573</v>
      </c>
      <c r="C292" s="23">
        <v>1000</v>
      </c>
      <c r="D292" s="43" t="s">
        <v>412</v>
      </c>
      <c r="E292" s="25" t="s">
        <v>51</v>
      </c>
    </row>
    <row r="293" spans="1:5" ht="17.25" customHeight="1" x14ac:dyDescent="0.3">
      <c r="A293" s="21">
        <v>44296.995509259257</v>
      </c>
      <c r="B293" s="22" t="s">
        <v>561</v>
      </c>
      <c r="C293" s="23">
        <v>40000</v>
      </c>
      <c r="D293" s="43" t="s">
        <v>411</v>
      </c>
      <c r="E293" s="25" t="s">
        <v>184</v>
      </c>
    </row>
    <row r="294" spans="1:5" ht="17.25" customHeight="1" x14ac:dyDescent="0.3">
      <c r="A294" s="21">
        <v>44297.393645833334</v>
      </c>
      <c r="B294" s="22" t="s">
        <v>572</v>
      </c>
      <c r="C294" s="23">
        <v>1000</v>
      </c>
      <c r="D294" s="43" t="s">
        <v>412</v>
      </c>
      <c r="E294" s="25" t="s">
        <v>446</v>
      </c>
    </row>
    <row r="295" spans="1:5" ht="17.25" customHeight="1" x14ac:dyDescent="0.3">
      <c r="A295" s="21">
        <v>44297.402291666665</v>
      </c>
      <c r="B295" s="22" t="s">
        <v>188</v>
      </c>
      <c r="C295" s="23">
        <v>300</v>
      </c>
      <c r="D295" s="43" t="s">
        <v>411</v>
      </c>
      <c r="E295" s="25" t="s">
        <v>22</v>
      </c>
    </row>
    <row r="296" spans="1:5" ht="17.25" customHeight="1" x14ac:dyDescent="0.3">
      <c r="A296" s="21">
        <v>44297.415555555555</v>
      </c>
      <c r="B296" s="22" t="s">
        <v>571</v>
      </c>
      <c r="C296" s="23">
        <v>500</v>
      </c>
      <c r="D296" s="43" t="s">
        <v>411</v>
      </c>
      <c r="E296" s="25" t="s">
        <v>22</v>
      </c>
    </row>
    <row r="297" spans="1:5" ht="17.25" customHeight="1" x14ac:dyDescent="0.3">
      <c r="A297" s="21">
        <v>44297.520729166667</v>
      </c>
      <c r="B297" s="22" t="s">
        <v>570</v>
      </c>
      <c r="C297" s="23">
        <v>300</v>
      </c>
      <c r="D297" s="43" t="s">
        <v>411</v>
      </c>
      <c r="E297" s="25" t="s">
        <v>22</v>
      </c>
    </row>
    <row r="298" spans="1:5" ht="17.25" customHeight="1" x14ac:dyDescent="0.3">
      <c r="A298" s="21">
        <v>44297.563055555554</v>
      </c>
      <c r="B298" s="22" t="s">
        <v>113</v>
      </c>
      <c r="C298" s="23">
        <v>1000</v>
      </c>
      <c r="D298" s="43" t="s">
        <v>412</v>
      </c>
      <c r="E298" s="25" t="s">
        <v>446</v>
      </c>
    </row>
    <row r="299" spans="1:5" ht="17.25" customHeight="1" x14ac:dyDescent="0.3">
      <c r="A299" s="21">
        <v>44297.569606481484</v>
      </c>
      <c r="B299" s="22" t="s">
        <v>240</v>
      </c>
      <c r="C299" s="23">
        <v>2000</v>
      </c>
      <c r="D299" s="43" t="s">
        <v>412</v>
      </c>
      <c r="E299" s="25" t="s">
        <v>446</v>
      </c>
    </row>
    <row r="300" spans="1:5" ht="17.25" customHeight="1" x14ac:dyDescent="0.3">
      <c r="A300" s="21">
        <v>44297.573912037034</v>
      </c>
      <c r="B300" s="22" t="s">
        <v>201</v>
      </c>
      <c r="C300" s="23">
        <v>1000</v>
      </c>
      <c r="D300" s="43" t="s">
        <v>411</v>
      </c>
      <c r="E300" s="25" t="s">
        <v>22</v>
      </c>
    </row>
    <row r="301" spans="1:5" ht="17.25" customHeight="1" x14ac:dyDescent="0.3">
      <c r="A301" s="21">
        <v>44297.593807870369</v>
      </c>
      <c r="B301" s="22" t="s">
        <v>569</v>
      </c>
      <c r="C301" s="23">
        <v>1000</v>
      </c>
      <c r="D301" s="43" t="s">
        <v>411</v>
      </c>
      <c r="E301" s="25" t="s">
        <v>22</v>
      </c>
    </row>
    <row r="302" spans="1:5" ht="17.25" customHeight="1" x14ac:dyDescent="0.3">
      <c r="A302" s="21">
        <v>44297.60224537037</v>
      </c>
      <c r="B302" s="22" t="s">
        <v>568</v>
      </c>
      <c r="C302" s="23">
        <v>5000</v>
      </c>
      <c r="D302" s="43" t="s">
        <v>411</v>
      </c>
      <c r="E302" s="25" t="s">
        <v>10</v>
      </c>
    </row>
    <row r="303" spans="1:5" ht="17.25" customHeight="1" x14ac:dyDescent="0.3">
      <c r="A303" s="21">
        <v>44297.720196759263</v>
      </c>
      <c r="B303" s="22" t="s">
        <v>132</v>
      </c>
      <c r="C303" s="23">
        <v>700</v>
      </c>
      <c r="D303" s="43" t="s">
        <v>411</v>
      </c>
      <c r="E303" s="25" t="s">
        <v>167</v>
      </c>
    </row>
    <row r="304" spans="1:5" ht="17.25" customHeight="1" x14ac:dyDescent="0.3">
      <c r="A304" s="21">
        <v>44297.731886574074</v>
      </c>
      <c r="B304" s="22" t="s">
        <v>132</v>
      </c>
      <c r="C304" s="23">
        <v>300</v>
      </c>
      <c r="D304" s="43" t="s">
        <v>411</v>
      </c>
      <c r="E304" s="25" t="s">
        <v>206</v>
      </c>
    </row>
    <row r="305" spans="1:5" ht="17.25" customHeight="1" x14ac:dyDescent="0.3">
      <c r="A305" s="21">
        <v>44297.901273148149</v>
      </c>
      <c r="B305" s="22" t="s">
        <v>43</v>
      </c>
      <c r="C305" s="23">
        <v>200</v>
      </c>
      <c r="D305" s="43" t="s">
        <v>411</v>
      </c>
      <c r="E305" s="25" t="s">
        <v>22</v>
      </c>
    </row>
    <row r="306" spans="1:5" ht="17.25" customHeight="1" x14ac:dyDescent="0.3">
      <c r="A306" s="21">
        <v>44297.93954861111</v>
      </c>
      <c r="B306" s="22" t="s">
        <v>23</v>
      </c>
      <c r="C306" s="23">
        <v>1000</v>
      </c>
      <c r="D306" s="43" t="s">
        <v>411</v>
      </c>
      <c r="E306" s="25" t="s">
        <v>210</v>
      </c>
    </row>
    <row r="307" spans="1:5" ht="17.25" customHeight="1" x14ac:dyDescent="0.3">
      <c r="A307" s="21">
        <v>44297.941388888888</v>
      </c>
      <c r="B307" s="22" t="s">
        <v>211</v>
      </c>
      <c r="C307" s="23">
        <v>100</v>
      </c>
      <c r="D307" s="43" t="s">
        <v>411</v>
      </c>
      <c r="E307" s="25" t="s">
        <v>212</v>
      </c>
    </row>
    <row r="308" spans="1:5" ht="17.25" customHeight="1" x14ac:dyDescent="0.3">
      <c r="A308" s="21">
        <v>44297.967893518522</v>
      </c>
      <c r="B308" s="22" t="s">
        <v>213</v>
      </c>
      <c r="C308" s="23">
        <v>500</v>
      </c>
      <c r="D308" s="43" t="s">
        <v>411</v>
      </c>
      <c r="E308" s="25" t="s">
        <v>22</v>
      </c>
    </row>
    <row r="309" spans="1:5" ht="17.25" customHeight="1" x14ac:dyDescent="0.3">
      <c r="A309" s="21">
        <v>44298</v>
      </c>
      <c r="B309" s="22" t="s">
        <v>671</v>
      </c>
      <c r="C309" s="23">
        <v>100</v>
      </c>
      <c r="D309" s="43" t="s">
        <v>21</v>
      </c>
      <c r="E309" s="25" t="s">
        <v>22</v>
      </c>
    </row>
    <row r="310" spans="1:5" ht="17.25" customHeight="1" x14ac:dyDescent="0.3">
      <c r="A310" s="21">
        <v>44298</v>
      </c>
      <c r="B310" s="22" t="s">
        <v>664</v>
      </c>
      <c r="C310" s="23">
        <v>300</v>
      </c>
      <c r="D310" s="43" t="s">
        <v>21</v>
      </c>
      <c r="E310" s="25" t="s">
        <v>22</v>
      </c>
    </row>
    <row r="311" spans="1:5" ht="17.25" customHeight="1" x14ac:dyDescent="0.3">
      <c r="A311" s="21">
        <v>44298</v>
      </c>
      <c r="B311" s="22" t="s">
        <v>664</v>
      </c>
      <c r="C311" s="23">
        <v>500</v>
      </c>
      <c r="D311" s="43" t="s">
        <v>21</v>
      </c>
      <c r="E311" s="25" t="s">
        <v>22</v>
      </c>
    </row>
    <row r="312" spans="1:5" ht="17.25" customHeight="1" x14ac:dyDescent="0.3">
      <c r="A312" s="21">
        <v>44298</v>
      </c>
      <c r="B312" s="22" t="s">
        <v>672</v>
      </c>
      <c r="C312" s="23">
        <v>1731632</v>
      </c>
      <c r="D312" s="43" t="s">
        <v>21</v>
      </c>
      <c r="E312" s="25" t="s">
        <v>10</v>
      </c>
    </row>
    <row r="313" spans="1:5" ht="17.25" customHeight="1" x14ac:dyDescent="0.3">
      <c r="A313" s="21">
        <v>44298.366770833331</v>
      </c>
      <c r="B313" s="22" t="s">
        <v>42</v>
      </c>
      <c r="C313" s="23">
        <v>200</v>
      </c>
      <c r="D313" s="43" t="s">
        <v>411</v>
      </c>
      <c r="E313" s="25" t="s">
        <v>22</v>
      </c>
    </row>
    <row r="314" spans="1:5" ht="17.25" customHeight="1" x14ac:dyDescent="0.3">
      <c r="A314" s="21">
        <v>44298.406064814815</v>
      </c>
      <c r="B314" s="22" t="s">
        <v>216</v>
      </c>
      <c r="C314" s="23">
        <v>1000</v>
      </c>
      <c r="D314" s="43" t="s">
        <v>411</v>
      </c>
      <c r="E314" s="25" t="s">
        <v>22</v>
      </c>
    </row>
    <row r="315" spans="1:5" ht="17.25" customHeight="1" x14ac:dyDescent="0.3">
      <c r="A315" s="21">
        <v>44298.410543981481</v>
      </c>
      <c r="B315" s="22" t="s">
        <v>177</v>
      </c>
      <c r="C315" s="23">
        <v>5000</v>
      </c>
      <c r="D315" s="43" t="s">
        <v>412</v>
      </c>
      <c r="E315" s="25" t="s">
        <v>448</v>
      </c>
    </row>
    <row r="316" spans="1:5" ht="17.25" customHeight="1" x14ac:dyDescent="0.3">
      <c r="A316" s="21">
        <v>44298.414583333331</v>
      </c>
      <c r="B316" s="22" t="s">
        <v>19</v>
      </c>
      <c r="C316" s="23">
        <v>200</v>
      </c>
      <c r="D316" s="43" t="s">
        <v>411</v>
      </c>
      <c r="E316" s="25" t="s">
        <v>10</v>
      </c>
    </row>
    <row r="317" spans="1:5" ht="17.25" customHeight="1" x14ac:dyDescent="0.3">
      <c r="A317" s="21">
        <v>44298.479537037034</v>
      </c>
      <c r="B317" s="22" t="s">
        <v>218</v>
      </c>
      <c r="C317" s="23">
        <v>100</v>
      </c>
      <c r="D317" s="43" t="s">
        <v>411</v>
      </c>
      <c r="E317" s="25" t="s">
        <v>22</v>
      </c>
    </row>
    <row r="318" spans="1:5" ht="17.25" customHeight="1" x14ac:dyDescent="0.3">
      <c r="A318" s="21">
        <v>44298.532962962963</v>
      </c>
      <c r="B318" s="22" t="s">
        <v>219</v>
      </c>
      <c r="C318" s="23">
        <v>500</v>
      </c>
      <c r="D318" s="43" t="s">
        <v>411</v>
      </c>
      <c r="E318" s="25" t="s">
        <v>22</v>
      </c>
    </row>
    <row r="319" spans="1:5" ht="17.25" customHeight="1" x14ac:dyDescent="0.3">
      <c r="A319" s="21">
        <v>44298.542349537034</v>
      </c>
      <c r="B319" s="22" t="s">
        <v>366</v>
      </c>
      <c r="C319" s="23">
        <v>3000</v>
      </c>
      <c r="D319" s="43" t="s">
        <v>411</v>
      </c>
      <c r="E319" s="25" t="s">
        <v>10</v>
      </c>
    </row>
    <row r="320" spans="1:5" ht="17.25" customHeight="1" x14ac:dyDescent="0.3">
      <c r="A320" s="21">
        <v>44298.619212962964</v>
      </c>
      <c r="B320" s="22" t="s">
        <v>567</v>
      </c>
      <c r="C320" s="23">
        <v>15000</v>
      </c>
      <c r="D320" s="43" t="s">
        <v>412</v>
      </c>
      <c r="E320" s="25" t="s">
        <v>448</v>
      </c>
    </row>
    <row r="321" spans="1:5" ht="17.25" customHeight="1" x14ac:dyDescent="0.3">
      <c r="A321" s="21">
        <v>44298.668564814812</v>
      </c>
      <c r="B321" s="22" t="s">
        <v>76</v>
      </c>
      <c r="C321" s="23">
        <v>500</v>
      </c>
      <c r="D321" s="43" t="s">
        <v>411</v>
      </c>
      <c r="E321" s="25" t="s">
        <v>22</v>
      </c>
    </row>
    <row r="322" spans="1:5" ht="17.25" customHeight="1" x14ac:dyDescent="0.3">
      <c r="A322" s="21">
        <v>44298.731805555559</v>
      </c>
      <c r="B322" s="22" t="s">
        <v>223</v>
      </c>
      <c r="C322" s="23">
        <v>200</v>
      </c>
      <c r="D322" s="43" t="s">
        <v>411</v>
      </c>
      <c r="E322" s="25" t="s">
        <v>22</v>
      </c>
    </row>
    <row r="323" spans="1:5" ht="17.25" customHeight="1" x14ac:dyDescent="0.3">
      <c r="A323" s="21">
        <v>44298.879525462966</v>
      </c>
      <c r="B323" s="22" t="s">
        <v>566</v>
      </c>
      <c r="C323" s="23">
        <v>100</v>
      </c>
      <c r="D323" s="43" t="s">
        <v>411</v>
      </c>
      <c r="E323" s="25" t="s">
        <v>22</v>
      </c>
    </row>
    <row r="324" spans="1:5" ht="17.25" customHeight="1" x14ac:dyDescent="0.3">
      <c r="A324" s="21">
        <v>44298.913275462961</v>
      </c>
      <c r="B324" s="22" t="s">
        <v>565</v>
      </c>
      <c r="C324" s="23">
        <v>7000</v>
      </c>
      <c r="D324" s="43" t="s">
        <v>412</v>
      </c>
      <c r="E324" s="25" t="s">
        <v>447</v>
      </c>
    </row>
    <row r="325" spans="1:5" ht="17.25" customHeight="1" x14ac:dyDescent="0.3">
      <c r="A325" s="21">
        <v>44299</v>
      </c>
      <c r="B325" s="22" t="s">
        <v>664</v>
      </c>
      <c r="C325" s="23">
        <v>220</v>
      </c>
      <c r="D325" s="43" t="s">
        <v>21</v>
      </c>
      <c r="E325" s="25" t="s">
        <v>22</v>
      </c>
    </row>
    <row r="326" spans="1:5" ht="17.25" customHeight="1" x14ac:dyDescent="0.3">
      <c r="A326" s="21">
        <v>44299.058761574073</v>
      </c>
      <c r="B326" s="22" t="s">
        <v>564</v>
      </c>
      <c r="C326" s="23">
        <v>100</v>
      </c>
      <c r="D326" s="43" t="s">
        <v>412</v>
      </c>
      <c r="E326" s="25" t="s">
        <v>155</v>
      </c>
    </row>
    <row r="327" spans="1:5" ht="17.25" customHeight="1" x14ac:dyDescent="0.3">
      <c r="A327" s="21">
        <v>44299.11928240741</v>
      </c>
      <c r="B327" s="22" t="s">
        <v>563</v>
      </c>
      <c r="C327" s="23">
        <v>30627</v>
      </c>
      <c r="D327" s="43" t="s">
        <v>411</v>
      </c>
      <c r="E327" s="25" t="s">
        <v>214</v>
      </c>
    </row>
    <row r="328" spans="1:5" ht="17.25" customHeight="1" x14ac:dyDescent="0.3">
      <c r="A328" s="21">
        <v>44299.33079861111</v>
      </c>
      <c r="B328" s="22" t="s">
        <v>267</v>
      </c>
      <c r="C328" s="23">
        <v>80</v>
      </c>
      <c r="D328" s="43" t="s">
        <v>411</v>
      </c>
      <c r="E328" s="25" t="s">
        <v>306</v>
      </c>
    </row>
    <row r="329" spans="1:5" ht="17.25" customHeight="1" x14ac:dyDescent="0.3">
      <c r="A329" s="21">
        <v>44299.375324074077</v>
      </c>
      <c r="B329" s="22" t="s">
        <v>562</v>
      </c>
      <c r="C329" s="23">
        <v>200</v>
      </c>
      <c r="D329" s="43" t="s">
        <v>411</v>
      </c>
      <c r="E329" s="25" t="s">
        <v>184</v>
      </c>
    </row>
    <row r="330" spans="1:5" ht="17.25" customHeight="1" x14ac:dyDescent="0.3">
      <c r="A330" s="21">
        <v>44299.403229166666</v>
      </c>
      <c r="B330" s="22" t="s">
        <v>222</v>
      </c>
      <c r="C330" s="23">
        <v>1000</v>
      </c>
      <c r="D330" s="43" t="s">
        <v>411</v>
      </c>
      <c r="E330" s="25" t="s">
        <v>184</v>
      </c>
    </row>
    <row r="331" spans="1:5" ht="17.25" customHeight="1" x14ac:dyDescent="0.3">
      <c r="A331" s="21">
        <v>44299.485567129632</v>
      </c>
      <c r="B331" s="22" t="s">
        <v>200</v>
      </c>
      <c r="C331" s="23">
        <v>500</v>
      </c>
      <c r="D331" s="43" t="s">
        <v>412</v>
      </c>
      <c r="E331" s="25" t="s">
        <v>147</v>
      </c>
    </row>
    <row r="332" spans="1:5" ht="17.25" customHeight="1" x14ac:dyDescent="0.3">
      <c r="A332" s="21">
        <v>44299.546736111108</v>
      </c>
      <c r="B332" s="22" t="s">
        <v>136</v>
      </c>
      <c r="C332" s="23">
        <v>300</v>
      </c>
      <c r="D332" s="43" t="s">
        <v>411</v>
      </c>
      <c r="E332" s="25" t="s">
        <v>22</v>
      </c>
    </row>
    <row r="333" spans="1:5" ht="17.25" customHeight="1" x14ac:dyDescent="0.3">
      <c r="A333" s="21">
        <v>44299.596550925926</v>
      </c>
      <c r="B333" s="22" t="s">
        <v>561</v>
      </c>
      <c r="C333" s="23">
        <v>19710</v>
      </c>
      <c r="D333" s="43" t="s">
        <v>411</v>
      </c>
      <c r="E333" s="25" t="s">
        <v>184</v>
      </c>
    </row>
    <row r="334" spans="1:5" ht="17.25" customHeight="1" x14ac:dyDescent="0.3">
      <c r="A334" s="21">
        <v>44299.629236111112</v>
      </c>
      <c r="B334" s="22" t="s">
        <v>560</v>
      </c>
      <c r="C334" s="23">
        <v>25</v>
      </c>
      <c r="D334" s="43" t="s">
        <v>411</v>
      </c>
      <c r="E334" s="25" t="s">
        <v>22</v>
      </c>
    </row>
    <row r="335" spans="1:5" ht="17.25" customHeight="1" x14ac:dyDescent="0.3">
      <c r="A335" s="21">
        <v>44299.636608796296</v>
      </c>
      <c r="B335" s="22" t="s">
        <v>190</v>
      </c>
      <c r="C335" s="23">
        <v>1000</v>
      </c>
      <c r="D335" s="43" t="s">
        <v>411</v>
      </c>
      <c r="E335" s="25" t="s">
        <v>22</v>
      </c>
    </row>
    <row r="336" spans="1:5" ht="17.25" customHeight="1" x14ac:dyDescent="0.3">
      <c r="A336" s="21">
        <v>44299.641273148147</v>
      </c>
      <c r="B336" s="22" t="s">
        <v>230</v>
      </c>
      <c r="C336" s="23">
        <v>150</v>
      </c>
      <c r="D336" s="43" t="s">
        <v>411</v>
      </c>
      <c r="E336" s="25" t="s">
        <v>22</v>
      </c>
    </row>
    <row r="337" spans="1:5" ht="17.25" customHeight="1" x14ac:dyDescent="0.3">
      <c r="A337" s="21">
        <v>44299.650787037041</v>
      </c>
      <c r="B337" s="22" t="s">
        <v>231</v>
      </c>
      <c r="C337" s="23">
        <v>1000</v>
      </c>
      <c r="D337" s="43" t="s">
        <v>411</v>
      </c>
      <c r="E337" s="25" t="s">
        <v>22</v>
      </c>
    </row>
    <row r="338" spans="1:5" ht="17.25" customHeight="1" x14ac:dyDescent="0.3">
      <c r="A338" s="21">
        <v>44299.657696759263</v>
      </c>
      <c r="B338" s="22" t="s">
        <v>140</v>
      </c>
      <c r="C338" s="23">
        <v>500</v>
      </c>
      <c r="D338" s="43" t="s">
        <v>411</v>
      </c>
      <c r="E338" s="25" t="s">
        <v>22</v>
      </c>
    </row>
    <row r="339" spans="1:5" ht="17.25" customHeight="1" x14ac:dyDescent="0.3">
      <c r="A339" s="21">
        <v>44299.711145833331</v>
      </c>
      <c r="B339" s="22" t="s">
        <v>165</v>
      </c>
      <c r="C339" s="23">
        <v>1500</v>
      </c>
      <c r="D339" s="43" t="s">
        <v>411</v>
      </c>
      <c r="E339" s="25" t="s">
        <v>22</v>
      </c>
    </row>
    <row r="340" spans="1:5" ht="17.25" customHeight="1" x14ac:dyDescent="0.3">
      <c r="A340" s="21">
        <v>44299.716180555559</v>
      </c>
      <c r="B340" s="22" t="s">
        <v>192</v>
      </c>
      <c r="C340" s="23">
        <v>300</v>
      </c>
      <c r="D340" s="43" t="s">
        <v>411</v>
      </c>
      <c r="E340" s="25" t="s">
        <v>22</v>
      </c>
    </row>
    <row r="341" spans="1:5" ht="17.25" customHeight="1" x14ac:dyDescent="0.3">
      <c r="A341" s="21">
        <v>44299.75582175926</v>
      </c>
      <c r="B341" s="22" t="s">
        <v>233</v>
      </c>
      <c r="C341" s="23">
        <v>1000</v>
      </c>
      <c r="D341" s="43" t="s">
        <v>411</v>
      </c>
      <c r="E341" s="25" t="s">
        <v>22</v>
      </c>
    </row>
    <row r="342" spans="1:5" ht="17.25" customHeight="1" x14ac:dyDescent="0.3">
      <c r="A342" s="21">
        <v>44299.825312499997</v>
      </c>
      <c r="B342" s="22" t="s">
        <v>234</v>
      </c>
      <c r="C342" s="23">
        <v>350</v>
      </c>
      <c r="D342" s="43" t="s">
        <v>411</v>
      </c>
      <c r="E342" s="25" t="s">
        <v>22</v>
      </c>
    </row>
    <row r="343" spans="1:5" ht="17.25" customHeight="1" x14ac:dyDescent="0.3">
      <c r="A343" s="21">
        <v>44299.876157407409</v>
      </c>
      <c r="B343" s="22" t="s">
        <v>235</v>
      </c>
      <c r="C343" s="23">
        <v>2000</v>
      </c>
      <c r="D343" s="43" t="s">
        <v>412</v>
      </c>
      <c r="E343" s="25" t="s">
        <v>38</v>
      </c>
    </row>
    <row r="344" spans="1:5" ht="17.25" customHeight="1" x14ac:dyDescent="0.3">
      <c r="A344" s="21">
        <v>44299.909722222219</v>
      </c>
      <c r="B344" s="22" t="s">
        <v>236</v>
      </c>
      <c r="C344" s="23">
        <v>100</v>
      </c>
      <c r="D344" s="43" t="s">
        <v>411</v>
      </c>
      <c r="E344" s="25" t="s">
        <v>22</v>
      </c>
    </row>
    <row r="345" spans="1:5" ht="17.25" customHeight="1" x14ac:dyDescent="0.3">
      <c r="A345" s="21">
        <v>44299.970462962963</v>
      </c>
      <c r="B345" s="22" t="s">
        <v>559</v>
      </c>
      <c r="C345" s="23">
        <v>100</v>
      </c>
      <c r="D345" s="43" t="s">
        <v>411</v>
      </c>
      <c r="E345" s="25" t="s">
        <v>22</v>
      </c>
    </row>
    <row r="346" spans="1:5" ht="17.25" customHeight="1" x14ac:dyDescent="0.3">
      <c r="A346" s="21">
        <v>44299.970694444448</v>
      </c>
      <c r="B346" s="22" t="s">
        <v>492</v>
      </c>
      <c r="C346" s="23">
        <v>150</v>
      </c>
      <c r="D346" s="43" t="s">
        <v>411</v>
      </c>
      <c r="E346" s="25" t="s">
        <v>22</v>
      </c>
    </row>
    <row r="347" spans="1:5" ht="17.25" customHeight="1" x14ac:dyDescent="0.3">
      <c r="A347" s="21">
        <v>44300</v>
      </c>
      <c r="B347" s="22" t="s">
        <v>664</v>
      </c>
      <c r="C347" s="23">
        <v>300</v>
      </c>
      <c r="D347" s="43" t="s">
        <v>21</v>
      </c>
      <c r="E347" s="25" t="s">
        <v>22</v>
      </c>
    </row>
    <row r="348" spans="1:5" ht="17.25" customHeight="1" x14ac:dyDescent="0.3">
      <c r="A348" s="21">
        <v>44300</v>
      </c>
      <c r="B348" s="22" t="s">
        <v>314</v>
      </c>
      <c r="C348" s="23">
        <v>80000</v>
      </c>
      <c r="D348" s="43" t="s">
        <v>21</v>
      </c>
      <c r="E348" s="25" t="s">
        <v>22</v>
      </c>
    </row>
    <row r="349" spans="1:5" ht="17.25" customHeight="1" x14ac:dyDescent="0.3">
      <c r="A349" s="21">
        <v>44300.214675925927</v>
      </c>
      <c r="B349" s="22" t="s">
        <v>238</v>
      </c>
      <c r="C349" s="23">
        <v>500</v>
      </c>
      <c r="D349" s="43" t="s">
        <v>411</v>
      </c>
      <c r="E349" s="25" t="s">
        <v>184</v>
      </c>
    </row>
    <row r="350" spans="1:5" ht="17.25" customHeight="1" x14ac:dyDescent="0.3">
      <c r="A350" s="21">
        <v>44300.494768518518</v>
      </c>
      <c r="B350" s="22" t="s">
        <v>421</v>
      </c>
      <c r="C350" s="23">
        <v>500</v>
      </c>
      <c r="D350" s="43" t="s">
        <v>412</v>
      </c>
      <c r="E350" s="25" t="s">
        <v>446</v>
      </c>
    </row>
    <row r="351" spans="1:5" ht="17.25" customHeight="1" x14ac:dyDescent="0.3">
      <c r="A351" s="21">
        <v>44300.5078587963</v>
      </c>
      <c r="B351" s="22" t="s">
        <v>244</v>
      </c>
      <c r="C351" s="23">
        <v>1500</v>
      </c>
      <c r="D351" s="43" t="s">
        <v>411</v>
      </c>
      <c r="E351" s="25" t="s">
        <v>22</v>
      </c>
    </row>
    <row r="352" spans="1:5" ht="17.25" customHeight="1" x14ac:dyDescent="0.3">
      <c r="A352" s="21">
        <v>44300.528032407405</v>
      </c>
      <c r="B352" s="22" t="s">
        <v>246</v>
      </c>
      <c r="C352" s="23">
        <v>5000</v>
      </c>
      <c r="D352" s="43" t="s">
        <v>411</v>
      </c>
      <c r="E352" s="25" t="s">
        <v>247</v>
      </c>
    </row>
    <row r="353" spans="1:5" ht="17.25" customHeight="1" x14ac:dyDescent="0.3">
      <c r="A353" s="21">
        <v>44300.545428240737</v>
      </c>
      <c r="B353" s="22" t="s">
        <v>197</v>
      </c>
      <c r="C353" s="23">
        <v>100</v>
      </c>
      <c r="D353" s="43" t="s">
        <v>411</v>
      </c>
      <c r="E353" s="25" t="s">
        <v>22</v>
      </c>
    </row>
    <row r="354" spans="1:5" ht="17.25" customHeight="1" x14ac:dyDescent="0.3">
      <c r="A354" s="21">
        <v>44300.62358796296</v>
      </c>
      <c r="B354" s="22" t="s">
        <v>29</v>
      </c>
      <c r="C354" s="23">
        <v>100</v>
      </c>
      <c r="D354" s="43" t="s">
        <v>411</v>
      </c>
      <c r="E354" s="25" t="s">
        <v>184</v>
      </c>
    </row>
    <row r="355" spans="1:5" ht="17.25" customHeight="1" x14ac:dyDescent="0.3">
      <c r="A355" s="21">
        <v>44300.628564814811</v>
      </c>
      <c r="B355" s="22" t="s">
        <v>248</v>
      </c>
      <c r="C355" s="23">
        <v>100</v>
      </c>
      <c r="D355" s="43" t="s">
        <v>411</v>
      </c>
      <c r="E355" s="25" t="s">
        <v>22</v>
      </c>
    </row>
    <row r="356" spans="1:5" ht="17.25" customHeight="1" x14ac:dyDescent="0.3">
      <c r="A356" s="21">
        <v>44300.736921296295</v>
      </c>
      <c r="B356" s="22" t="s">
        <v>558</v>
      </c>
      <c r="C356" s="23">
        <v>100</v>
      </c>
      <c r="D356" s="43" t="s">
        <v>411</v>
      </c>
      <c r="E356" s="25" t="s">
        <v>22</v>
      </c>
    </row>
    <row r="357" spans="1:5" ht="17.25" customHeight="1" x14ac:dyDescent="0.3">
      <c r="A357" s="21">
        <v>44300.739074074074</v>
      </c>
      <c r="B357" s="22" t="s">
        <v>252</v>
      </c>
      <c r="C357" s="23">
        <v>100</v>
      </c>
      <c r="D357" s="43" t="s">
        <v>411</v>
      </c>
      <c r="E357" s="25" t="s">
        <v>253</v>
      </c>
    </row>
    <row r="358" spans="1:5" ht="17.25" customHeight="1" x14ac:dyDescent="0.3">
      <c r="A358" s="21">
        <v>44300.74119212963</v>
      </c>
      <c r="B358" s="22" t="s">
        <v>252</v>
      </c>
      <c r="C358" s="23">
        <v>100</v>
      </c>
      <c r="D358" s="43" t="s">
        <v>411</v>
      </c>
      <c r="E358" s="25" t="s">
        <v>139</v>
      </c>
    </row>
    <row r="359" spans="1:5" ht="17.25" customHeight="1" x14ac:dyDescent="0.3">
      <c r="A359" s="21">
        <v>44300.783182870371</v>
      </c>
      <c r="B359" s="27" t="s">
        <v>557</v>
      </c>
      <c r="C359" s="23">
        <v>500</v>
      </c>
      <c r="D359" s="43" t="s">
        <v>411</v>
      </c>
      <c r="E359" s="25" t="s">
        <v>22</v>
      </c>
    </row>
    <row r="360" spans="1:5" ht="17.25" customHeight="1" x14ac:dyDescent="0.3">
      <c r="A360" s="21">
        <v>44300.802407407406</v>
      </c>
      <c r="B360" s="22" t="s">
        <v>28</v>
      </c>
      <c r="C360" s="23">
        <v>300</v>
      </c>
      <c r="D360" s="43" t="s">
        <v>411</v>
      </c>
      <c r="E360" s="25" t="s">
        <v>22</v>
      </c>
    </row>
    <row r="361" spans="1:5" ht="17.25" customHeight="1" x14ac:dyDescent="0.3">
      <c r="A361" s="21">
        <v>44300.808240740742</v>
      </c>
      <c r="B361" s="22" t="s">
        <v>254</v>
      </c>
      <c r="C361" s="23">
        <v>100</v>
      </c>
      <c r="D361" s="43" t="s">
        <v>411</v>
      </c>
      <c r="E361" s="25" t="s">
        <v>22</v>
      </c>
    </row>
    <row r="362" spans="1:5" ht="17.25" customHeight="1" x14ac:dyDescent="0.3">
      <c r="A362" s="21">
        <v>44300.911689814813</v>
      </c>
      <c r="B362" s="22" t="s">
        <v>241</v>
      </c>
      <c r="C362" s="23">
        <v>100</v>
      </c>
      <c r="D362" s="43" t="s">
        <v>411</v>
      </c>
      <c r="E362" s="25" t="s">
        <v>22</v>
      </c>
    </row>
    <row r="363" spans="1:5" ht="17.25" customHeight="1" x14ac:dyDescent="0.3">
      <c r="A363" s="21">
        <v>44300.9294212963</v>
      </c>
      <c r="B363" s="22" t="s">
        <v>53</v>
      </c>
      <c r="C363" s="23">
        <v>1000</v>
      </c>
      <c r="D363" s="43" t="s">
        <v>411</v>
      </c>
      <c r="E363" s="25" t="s">
        <v>22</v>
      </c>
    </row>
    <row r="364" spans="1:5" ht="17.25" customHeight="1" x14ac:dyDescent="0.3">
      <c r="A364" s="21">
        <v>44300.953680555554</v>
      </c>
      <c r="B364" s="22" t="s">
        <v>256</v>
      </c>
      <c r="C364" s="23">
        <v>100</v>
      </c>
      <c r="D364" s="43" t="s">
        <v>411</v>
      </c>
      <c r="E364" s="25" t="s">
        <v>22</v>
      </c>
    </row>
    <row r="365" spans="1:5" ht="17.25" customHeight="1" x14ac:dyDescent="0.3">
      <c r="A365" s="21">
        <v>44300.971782407411</v>
      </c>
      <c r="B365" s="22" t="s">
        <v>258</v>
      </c>
      <c r="C365" s="23">
        <v>500</v>
      </c>
      <c r="D365" s="43" t="s">
        <v>411</v>
      </c>
      <c r="E365" s="25" t="s">
        <v>22</v>
      </c>
    </row>
    <row r="366" spans="1:5" ht="17.25" customHeight="1" x14ac:dyDescent="0.3">
      <c r="A366" s="21">
        <v>44300.993738425925</v>
      </c>
      <c r="B366" s="22" t="s">
        <v>420</v>
      </c>
      <c r="C366" s="23">
        <v>500</v>
      </c>
      <c r="D366" s="43" t="s">
        <v>411</v>
      </c>
      <c r="E366" s="25" t="s">
        <v>22</v>
      </c>
    </row>
    <row r="367" spans="1:5" ht="17.25" customHeight="1" x14ac:dyDescent="0.3">
      <c r="A367" s="21">
        <v>44301</v>
      </c>
      <c r="B367" s="22" t="s">
        <v>673</v>
      </c>
      <c r="C367" s="23">
        <v>1000000</v>
      </c>
      <c r="D367" s="43" t="s">
        <v>21</v>
      </c>
      <c r="E367" s="25" t="s">
        <v>184</v>
      </c>
    </row>
    <row r="368" spans="1:5" ht="17.25" customHeight="1" x14ac:dyDescent="0.3">
      <c r="A368" s="21">
        <v>44301.005844907406</v>
      </c>
      <c r="B368" s="22" t="s">
        <v>42</v>
      </c>
      <c r="C368" s="23">
        <v>4000</v>
      </c>
      <c r="D368" s="43" t="s">
        <v>411</v>
      </c>
      <c r="E368" s="25" t="s">
        <v>22</v>
      </c>
    </row>
    <row r="369" spans="1:5" ht="17.25" customHeight="1" x14ac:dyDescent="0.3">
      <c r="A369" s="21">
        <v>44301.349652777775</v>
      </c>
      <c r="B369" s="22" t="s">
        <v>42</v>
      </c>
      <c r="C369" s="23">
        <v>500</v>
      </c>
      <c r="D369" s="43" t="s">
        <v>411</v>
      </c>
      <c r="E369" s="25" t="s">
        <v>22</v>
      </c>
    </row>
    <row r="370" spans="1:5" ht="17.25" customHeight="1" x14ac:dyDescent="0.3">
      <c r="A370" s="21">
        <v>44301.368078703701</v>
      </c>
      <c r="B370" s="22" t="s">
        <v>259</v>
      </c>
      <c r="C370" s="23">
        <v>500</v>
      </c>
      <c r="D370" s="43" t="s">
        <v>411</v>
      </c>
      <c r="E370" s="25" t="s">
        <v>167</v>
      </c>
    </row>
    <row r="371" spans="1:5" ht="17.25" customHeight="1" x14ac:dyDescent="0.3">
      <c r="A371" s="21">
        <v>44301.452939814815</v>
      </c>
      <c r="B371" s="22" t="s">
        <v>333</v>
      </c>
      <c r="C371" s="23">
        <v>4000</v>
      </c>
      <c r="D371" s="43" t="s">
        <v>412</v>
      </c>
      <c r="E371" s="25" t="s">
        <v>270</v>
      </c>
    </row>
    <row r="372" spans="1:5" ht="17.25" customHeight="1" x14ac:dyDescent="0.3">
      <c r="A372" s="21">
        <v>44301.48636574074</v>
      </c>
      <c r="B372" s="22" t="s">
        <v>124</v>
      </c>
      <c r="C372" s="23">
        <v>100</v>
      </c>
      <c r="D372" s="43" t="s">
        <v>411</v>
      </c>
      <c r="E372" s="25" t="s">
        <v>22</v>
      </c>
    </row>
    <row r="373" spans="1:5" ht="17.25" customHeight="1" x14ac:dyDescent="0.3">
      <c r="A373" s="21">
        <v>44301.504386574074</v>
      </c>
      <c r="B373" s="22" t="s">
        <v>156</v>
      </c>
      <c r="C373" s="23">
        <v>300</v>
      </c>
      <c r="D373" s="43" t="s">
        <v>411</v>
      </c>
      <c r="E373" s="25" t="s">
        <v>22</v>
      </c>
    </row>
    <row r="374" spans="1:5" ht="17.25" customHeight="1" x14ac:dyDescent="0.3">
      <c r="A374" s="21">
        <v>44301.552835648145</v>
      </c>
      <c r="B374" s="22" t="s">
        <v>224</v>
      </c>
      <c r="C374" s="23">
        <v>500</v>
      </c>
      <c r="D374" s="43" t="s">
        <v>412</v>
      </c>
      <c r="E374" s="25" t="s">
        <v>445</v>
      </c>
    </row>
    <row r="375" spans="1:5" ht="17.25" customHeight="1" x14ac:dyDescent="0.3">
      <c r="A375" s="21">
        <v>44301.586087962962</v>
      </c>
      <c r="B375" s="22" t="s">
        <v>556</v>
      </c>
      <c r="C375" s="23">
        <v>2300</v>
      </c>
      <c r="D375" s="43" t="s">
        <v>411</v>
      </c>
      <c r="E375" s="25" t="s">
        <v>184</v>
      </c>
    </row>
    <row r="376" spans="1:5" ht="17.25" customHeight="1" x14ac:dyDescent="0.3">
      <c r="A376" s="21">
        <v>44301.60396990741</v>
      </c>
      <c r="B376" s="22" t="s">
        <v>262</v>
      </c>
      <c r="C376" s="23">
        <v>1000</v>
      </c>
      <c r="D376" s="43" t="s">
        <v>411</v>
      </c>
      <c r="E376" s="25" t="s">
        <v>22</v>
      </c>
    </row>
    <row r="377" spans="1:5" ht="17.25" customHeight="1" x14ac:dyDescent="0.3">
      <c r="A377" s="21">
        <v>44301.697557870371</v>
      </c>
      <c r="B377" s="22" t="s">
        <v>555</v>
      </c>
      <c r="C377" s="23">
        <v>10</v>
      </c>
      <c r="D377" s="43" t="s">
        <v>411</v>
      </c>
      <c r="E377" s="25" t="s">
        <v>265</v>
      </c>
    </row>
    <row r="378" spans="1:5" ht="17.25" customHeight="1" x14ac:dyDescent="0.3">
      <c r="A378" s="21">
        <v>44301.722199074073</v>
      </c>
      <c r="B378" s="22" t="s">
        <v>266</v>
      </c>
      <c r="C378" s="23">
        <v>100</v>
      </c>
      <c r="D378" s="43" t="s">
        <v>411</v>
      </c>
      <c r="E378" s="25" t="s">
        <v>22</v>
      </c>
    </row>
    <row r="379" spans="1:5" ht="17.25" customHeight="1" x14ac:dyDescent="0.3">
      <c r="A379" s="21">
        <v>44301.733263888891</v>
      </c>
      <c r="B379" s="22" t="s">
        <v>250</v>
      </c>
      <c r="C379" s="23">
        <v>300</v>
      </c>
      <c r="D379" s="43" t="s">
        <v>411</v>
      </c>
      <c r="E379" s="25" t="s">
        <v>251</v>
      </c>
    </row>
    <row r="380" spans="1:5" ht="17.25" customHeight="1" x14ac:dyDescent="0.3">
      <c r="A380" s="21">
        <v>44301.761782407404</v>
      </c>
      <c r="B380" s="22" t="s">
        <v>207</v>
      </c>
      <c r="C380" s="23">
        <v>1500</v>
      </c>
      <c r="D380" s="43" t="s">
        <v>411</v>
      </c>
      <c r="E380" s="25" t="s">
        <v>265</v>
      </c>
    </row>
    <row r="381" spans="1:5" ht="17.25" customHeight="1" x14ac:dyDescent="0.3">
      <c r="A381" s="21">
        <v>44301.857870370368</v>
      </c>
      <c r="B381" s="22" t="s">
        <v>554</v>
      </c>
      <c r="C381" s="23">
        <v>100</v>
      </c>
      <c r="D381" s="43" t="s">
        <v>411</v>
      </c>
      <c r="E381" s="25" t="s">
        <v>265</v>
      </c>
    </row>
    <row r="382" spans="1:5" ht="17.25" customHeight="1" x14ac:dyDescent="0.3">
      <c r="A382" s="21">
        <v>44301.872233796297</v>
      </c>
      <c r="B382" s="22" t="s">
        <v>242</v>
      </c>
      <c r="C382" s="23">
        <v>500</v>
      </c>
      <c r="D382" s="43" t="s">
        <v>411</v>
      </c>
      <c r="E382" s="25" t="s">
        <v>306</v>
      </c>
    </row>
    <row r="383" spans="1:5" ht="17.25" customHeight="1" x14ac:dyDescent="0.3">
      <c r="A383" s="21">
        <v>44301.87358796296</v>
      </c>
      <c r="B383" s="22" t="s">
        <v>242</v>
      </c>
      <c r="C383" s="23">
        <v>500</v>
      </c>
      <c r="D383" s="43" t="s">
        <v>411</v>
      </c>
      <c r="E383" s="25" t="s">
        <v>60</v>
      </c>
    </row>
    <row r="384" spans="1:5" ht="17.25" customHeight="1" x14ac:dyDescent="0.3">
      <c r="A384" s="21">
        <v>44301.912662037037</v>
      </c>
      <c r="B384" s="22" t="s">
        <v>67</v>
      </c>
      <c r="C384" s="23">
        <v>1500</v>
      </c>
      <c r="D384" s="43" t="s">
        <v>411</v>
      </c>
      <c r="E384" s="25" t="s">
        <v>251</v>
      </c>
    </row>
    <row r="385" spans="1:5" ht="17.25" customHeight="1" x14ac:dyDescent="0.3">
      <c r="A385" s="21">
        <v>44301.923993055556</v>
      </c>
      <c r="B385" s="22" t="s">
        <v>553</v>
      </c>
      <c r="C385" s="23">
        <v>500</v>
      </c>
      <c r="D385" s="43" t="s">
        <v>411</v>
      </c>
      <c r="E385" s="25" t="s">
        <v>184</v>
      </c>
    </row>
    <row r="386" spans="1:5" ht="18" customHeight="1" x14ac:dyDescent="0.3">
      <c r="A386" s="21">
        <v>44301.939513888887</v>
      </c>
      <c r="B386" s="22" t="s">
        <v>552</v>
      </c>
      <c r="C386" s="23">
        <v>500</v>
      </c>
      <c r="D386" s="43" t="s">
        <v>411</v>
      </c>
      <c r="E386" s="25" t="s">
        <v>184</v>
      </c>
    </row>
    <row r="387" spans="1:5" ht="17.25" customHeight="1" x14ac:dyDescent="0.3">
      <c r="A387" s="21">
        <v>44302</v>
      </c>
      <c r="B387" s="22" t="s">
        <v>271</v>
      </c>
      <c r="C387" s="23">
        <v>15000</v>
      </c>
      <c r="D387" s="43" t="s">
        <v>21</v>
      </c>
      <c r="E387" s="25" t="s">
        <v>22</v>
      </c>
    </row>
    <row r="388" spans="1:5" ht="17.25" customHeight="1" x14ac:dyDescent="0.3">
      <c r="A388" s="21">
        <v>44302.023935185185</v>
      </c>
      <c r="B388" s="22" t="s">
        <v>551</v>
      </c>
      <c r="C388" s="23">
        <v>100</v>
      </c>
      <c r="D388" s="43" t="s">
        <v>411</v>
      </c>
      <c r="E388" s="25" t="s">
        <v>184</v>
      </c>
    </row>
    <row r="389" spans="1:5" ht="17.25" customHeight="1" x14ac:dyDescent="0.3">
      <c r="A389" s="21">
        <v>44302.265069444446</v>
      </c>
      <c r="B389" s="22" t="s">
        <v>550</v>
      </c>
      <c r="C389" s="23">
        <v>500</v>
      </c>
      <c r="D389" s="43" t="s">
        <v>411</v>
      </c>
      <c r="E389" s="25" t="s">
        <v>184</v>
      </c>
    </row>
    <row r="390" spans="1:5" ht="17.25" customHeight="1" x14ac:dyDescent="0.3">
      <c r="A390" s="21">
        <v>44302.270416666666</v>
      </c>
      <c r="B390" s="22" t="s">
        <v>550</v>
      </c>
      <c r="C390" s="23">
        <v>500</v>
      </c>
      <c r="D390" s="43" t="s">
        <v>411</v>
      </c>
      <c r="E390" s="25" t="s">
        <v>33</v>
      </c>
    </row>
    <row r="391" spans="1:5" ht="17.25" customHeight="1" x14ac:dyDescent="0.3">
      <c r="A391" s="21">
        <v>44302.420914351853</v>
      </c>
      <c r="B391" s="22" t="s">
        <v>44</v>
      </c>
      <c r="C391" s="23">
        <v>100</v>
      </c>
      <c r="D391" s="43" t="s">
        <v>411</v>
      </c>
      <c r="E391" s="25" t="s">
        <v>22</v>
      </c>
    </row>
    <row r="392" spans="1:5" ht="17.25" customHeight="1" x14ac:dyDescent="0.3">
      <c r="A392" s="21">
        <v>44302.565462962964</v>
      </c>
      <c r="B392" s="22" t="s">
        <v>153</v>
      </c>
      <c r="C392" s="23">
        <v>1000</v>
      </c>
      <c r="D392" s="43" t="s">
        <v>411</v>
      </c>
      <c r="E392" s="25" t="s">
        <v>273</v>
      </c>
    </row>
    <row r="393" spans="1:5" ht="17.25" customHeight="1" x14ac:dyDescent="0.3">
      <c r="A393" s="21">
        <v>44302.622662037036</v>
      </c>
      <c r="B393" s="22" t="s">
        <v>137</v>
      </c>
      <c r="C393" s="23">
        <v>500</v>
      </c>
      <c r="D393" s="43" t="s">
        <v>411</v>
      </c>
      <c r="E393" s="25" t="s">
        <v>22</v>
      </c>
    </row>
    <row r="394" spans="1:5" ht="17.25" customHeight="1" x14ac:dyDescent="0.3">
      <c r="A394" s="21">
        <v>44302.625439814816</v>
      </c>
      <c r="B394" s="22" t="s">
        <v>419</v>
      </c>
      <c r="C394" s="23">
        <v>1500</v>
      </c>
      <c r="D394" s="43" t="s">
        <v>412</v>
      </c>
      <c r="E394" s="25" t="s">
        <v>444</v>
      </c>
    </row>
    <row r="395" spans="1:5" ht="17.25" customHeight="1" x14ac:dyDescent="0.3">
      <c r="A395" s="21">
        <v>44302.626226851855</v>
      </c>
      <c r="B395" s="27" t="s">
        <v>549</v>
      </c>
      <c r="C395" s="23">
        <v>1500</v>
      </c>
      <c r="D395" s="43" t="s">
        <v>412</v>
      </c>
      <c r="E395" s="25" t="s">
        <v>444</v>
      </c>
    </row>
    <row r="396" spans="1:5" ht="17.25" customHeight="1" x14ac:dyDescent="0.3">
      <c r="A396" s="21">
        <v>44302.644201388888</v>
      </c>
      <c r="B396" s="22" t="s">
        <v>274</v>
      </c>
      <c r="C396" s="23">
        <v>100</v>
      </c>
      <c r="D396" s="43" t="s">
        <v>411</v>
      </c>
      <c r="E396" s="25" t="s">
        <v>275</v>
      </c>
    </row>
    <row r="397" spans="1:5" ht="17.25" customHeight="1" x14ac:dyDescent="0.3">
      <c r="A397" s="21">
        <v>44302.730347222219</v>
      </c>
      <c r="B397" s="22" t="s">
        <v>548</v>
      </c>
      <c r="C397" s="23">
        <v>1000</v>
      </c>
      <c r="D397" s="43" t="s">
        <v>411</v>
      </c>
      <c r="E397" s="25" t="s">
        <v>276</v>
      </c>
    </row>
    <row r="398" spans="1:5" ht="17.25" customHeight="1" x14ac:dyDescent="0.3">
      <c r="A398" s="21">
        <v>44302.924247685187</v>
      </c>
      <c r="B398" s="22" t="s">
        <v>382</v>
      </c>
      <c r="C398" s="23">
        <v>2450</v>
      </c>
      <c r="D398" s="43" t="s">
        <v>411</v>
      </c>
      <c r="E398" s="25" t="s">
        <v>186</v>
      </c>
    </row>
    <row r="399" spans="1:5" ht="17.25" customHeight="1" x14ac:dyDescent="0.3">
      <c r="A399" s="21">
        <v>44303.015462962961</v>
      </c>
      <c r="B399" s="22" t="s">
        <v>278</v>
      </c>
      <c r="C399" s="23">
        <v>200</v>
      </c>
      <c r="D399" s="43" t="s">
        <v>411</v>
      </c>
      <c r="E399" s="25" t="s">
        <v>80</v>
      </c>
    </row>
    <row r="400" spans="1:5" ht="17.25" customHeight="1" x14ac:dyDescent="0.3">
      <c r="A400" s="21">
        <v>44303.127997685187</v>
      </c>
      <c r="B400" s="22" t="s">
        <v>279</v>
      </c>
      <c r="C400" s="23">
        <v>100</v>
      </c>
      <c r="D400" s="43" t="s">
        <v>411</v>
      </c>
      <c r="E400" s="25" t="s">
        <v>280</v>
      </c>
    </row>
    <row r="401" spans="1:5" ht="17.25" customHeight="1" x14ac:dyDescent="0.3">
      <c r="A401" s="21">
        <v>44303.289502314816</v>
      </c>
      <c r="B401" s="22" t="s">
        <v>291</v>
      </c>
      <c r="C401" s="23">
        <v>300</v>
      </c>
      <c r="D401" s="43" t="s">
        <v>411</v>
      </c>
      <c r="E401" s="25" t="s">
        <v>22</v>
      </c>
    </row>
    <row r="402" spans="1:5" ht="17.25" customHeight="1" x14ac:dyDescent="0.3">
      <c r="A402" s="21">
        <v>44303.380601851852</v>
      </c>
      <c r="B402" s="22" t="s">
        <v>109</v>
      </c>
      <c r="C402" s="23">
        <v>3521</v>
      </c>
      <c r="D402" s="43" t="s">
        <v>411</v>
      </c>
      <c r="E402" s="25" t="s">
        <v>306</v>
      </c>
    </row>
    <row r="403" spans="1:5" ht="17.25" customHeight="1" x14ac:dyDescent="0.3">
      <c r="A403" s="21">
        <v>44303.412349537037</v>
      </c>
      <c r="B403" s="22" t="s">
        <v>163</v>
      </c>
      <c r="C403" s="23">
        <v>100</v>
      </c>
      <c r="D403" s="43" t="s">
        <v>411</v>
      </c>
      <c r="E403" s="25" t="s">
        <v>22</v>
      </c>
    </row>
    <row r="404" spans="1:5" ht="17.25" customHeight="1" x14ac:dyDescent="0.3">
      <c r="A404" s="21">
        <v>44303.424074074072</v>
      </c>
      <c r="B404" s="22" t="s">
        <v>281</v>
      </c>
      <c r="C404" s="23">
        <v>20</v>
      </c>
      <c r="D404" s="43" t="s">
        <v>411</v>
      </c>
      <c r="E404" s="25" t="s">
        <v>80</v>
      </c>
    </row>
    <row r="405" spans="1:5" ht="17.25" customHeight="1" x14ac:dyDescent="0.3">
      <c r="A405" s="21">
        <v>44303.481006944443</v>
      </c>
      <c r="B405" s="22" t="s">
        <v>282</v>
      </c>
      <c r="C405" s="23">
        <v>1000</v>
      </c>
      <c r="D405" s="43" t="s">
        <v>411</v>
      </c>
      <c r="E405" s="25" t="s">
        <v>283</v>
      </c>
    </row>
    <row r="406" spans="1:5" ht="17.25" customHeight="1" x14ac:dyDescent="0.3">
      <c r="A406" s="21">
        <v>44303.549444444441</v>
      </c>
      <c r="B406" s="22" t="s">
        <v>285</v>
      </c>
      <c r="C406" s="23">
        <v>100</v>
      </c>
      <c r="D406" s="43" t="s">
        <v>411</v>
      </c>
      <c r="E406" s="25" t="s">
        <v>33</v>
      </c>
    </row>
    <row r="407" spans="1:5" ht="17.25" customHeight="1" x14ac:dyDescent="0.3">
      <c r="A407" s="21">
        <v>44303.700127314813</v>
      </c>
      <c r="B407" s="22" t="s">
        <v>286</v>
      </c>
      <c r="C407" s="23">
        <v>100</v>
      </c>
      <c r="D407" s="43" t="s">
        <v>411</v>
      </c>
      <c r="E407" s="25" t="s">
        <v>22</v>
      </c>
    </row>
    <row r="408" spans="1:5" ht="17.25" customHeight="1" x14ac:dyDescent="0.3">
      <c r="A408" s="21">
        <v>44303.79619212963</v>
      </c>
      <c r="B408" s="22" t="s">
        <v>203</v>
      </c>
      <c r="C408" s="23">
        <v>200</v>
      </c>
      <c r="D408" s="43" t="s">
        <v>411</v>
      </c>
      <c r="E408" s="25" t="s">
        <v>288</v>
      </c>
    </row>
    <row r="409" spans="1:5" ht="17.25" customHeight="1" x14ac:dyDescent="0.3">
      <c r="A409" s="21">
        <v>44303.804629629631</v>
      </c>
      <c r="B409" s="22" t="s">
        <v>547</v>
      </c>
      <c r="C409" s="23">
        <v>2000</v>
      </c>
      <c r="D409" s="43" t="s">
        <v>411</v>
      </c>
      <c r="E409" s="25" t="s">
        <v>22</v>
      </c>
    </row>
    <row r="410" spans="1:5" ht="17.25" customHeight="1" x14ac:dyDescent="0.3">
      <c r="A410" s="21">
        <v>44303.93309027778</v>
      </c>
      <c r="B410" s="22" t="s">
        <v>418</v>
      </c>
      <c r="C410" s="23">
        <v>4000</v>
      </c>
      <c r="D410" s="43" t="s">
        <v>412</v>
      </c>
      <c r="E410" s="25" t="s">
        <v>444</v>
      </c>
    </row>
    <row r="411" spans="1:5" ht="17.25" customHeight="1" x14ac:dyDescent="0.3">
      <c r="A411" s="21">
        <v>44304.379502314812</v>
      </c>
      <c r="B411" s="22" t="s">
        <v>292</v>
      </c>
      <c r="C411" s="23">
        <v>100</v>
      </c>
      <c r="D411" s="43" t="s">
        <v>411</v>
      </c>
      <c r="E411" s="25" t="s">
        <v>117</v>
      </c>
    </row>
    <row r="412" spans="1:5" ht="17.25" customHeight="1" x14ac:dyDescent="0.3">
      <c r="A412" s="21">
        <v>44304.440243055556</v>
      </c>
      <c r="B412" s="22" t="s">
        <v>159</v>
      </c>
      <c r="C412" s="23">
        <v>500</v>
      </c>
      <c r="D412" s="43" t="s">
        <v>411</v>
      </c>
      <c r="E412" s="25" t="s">
        <v>22</v>
      </c>
    </row>
    <row r="413" spans="1:5" ht="17.25" customHeight="1" x14ac:dyDescent="0.3">
      <c r="A413" s="21">
        <v>44304.486828703702</v>
      </c>
      <c r="B413" s="22" t="s">
        <v>293</v>
      </c>
      <c r="C413" s="26">
        <v>100</v>
      </c>
      <c r="D413" s="43" t="s">
        <v>411</v>
      </c>
      <c r="E413" s="25" t="s">
        <v>294</v>
      </c>
    </row>
    <row r="414" spans="1:5" ht="17.25" customHeight="1" x14ac:dyDescent="0.3">
      <c r="A414" s="21">
        <v>44304.511053240742</v>
      </c>
      <c r="B414" s="22" t="s">
        <v>295</v>
      </c>
      <c r="C414" s="23">
        <v>500</v>
      </c>
      <c r="D414" s="43" t="s">
        <v>411</v>
      </c>
      <c r="E414" s="25" t="s">
        <v>22</v>
      </c>
    </row>
    <row r="415" spans="1:5" ht="17.25" customHeight="1" x14ac:dyDescent="0.3">
      <c r="A415" s="21">
        <v>44304.592974537038</v>
      </c>
      <c r="B415" s="22" t="s">
        <v>226</v>
      </c>
      <c r="C415" s="23">
        <v>250</v>
      </c>
      <c r="D415" s="43" t="s">
        <v>411</v>
      </c>
      <c r="E415" s="25" t="s">
        <v>184</v>
      </c>
    </row>
    <row r="416" spans="1:5" ht="17.25" customHeight="1" x14ac:dyDescent="0.3">
      <c r="A416" s="21">
        <v>44304.635972222219</v>
      </c>
      <c r="B416" s="22" t="s">
        <v>202</v>
      </c>
      <c r="C416" s="23">
        <v>1000</v>
      </c>
      <c r="D416" s="43" t="s">
        <v>411</v>
      </c>
      <c r="E416" s="25" t="s">
        <v>89</v>
      </c>
    </row>
    <row r="417" spans="1:5" ht="17.25" customHeight="1" x14ac:dyDescent="0.3">
      <c r="A417" s="21">
        <v>44304.637870370374</v>
      </c>
      <c r="B417" s="22" t="s">
        <v>296</v>
      </c>
      <c r="C417" s="23">
        <v>200</v>
      </c>
      <c r="D417" s="43" t="s">
        <v>411</v>
      </c>
      <c r="E417" s="25" t="s">
        <v>22</v>
      </c>
    </row>
    <row r="418" spans="1:5" ht="17.25" customHeight="1" x14ac:dyDescent="0.3">
      <c r="A418" s="21">
        <v>44304.646967592591</v>
      </c>
      <c r="B418" s="22" t="s">
        <v>109</v>
      </c>
      <c r="C418" s="23">
        <v>1700</v>
      </c>
      <c r="D418" s="43" t="s">
        <v>411</v>
      </c>
      <c r="E418" s="25" t="s">
        <v>306</v>
      </c>
    </row>
    <row r="419" spans="1:5" ht="17.25" customHeight="1" x14ac:dyDescent="0.3">
      <c r="A419" s="21">
        <v>44304.672766203701</v>
      </c>
      <c r="B419" s="22" t="s">
        <v>297</v>
      </c>
      <c r="C419" s="23">
        <v>250</v>
      </c>
      <c r="D419" s="43" t="s">
        <v>411</v>
      </c>
      <c r="E419" s="25" t="s">
        <v>89</v>
      </c>
    </row>
    <row r="420" spans="1:5" ht="17.25" customHeight="1" x14ac:dyDescent="0.3">
      <c r="A420" s="21">
        <v>44304.879814814813</v>
      </c>
      <c r="B420" s="22" t="s">
        <v>546</v>
      </c>
      <c r="C420" s="23">
        <v>200</v>
      </c>
      <c r="D420" s="43" t="s">
        <v>411</v>
      </c>
      <c r="E420" s="25" t="s">
        <v>22</v>
      </c>
    </row>
    <row r="421" spans="1:5" ht="17.25" customHeight="1" x14ac:dyDescent="0.3">
      <c r="A421" s="21">
        <v>44304.950798611113</v>
      </c>
      <c r="B421" s="22" t="s">
        <v>243</v>
      </c>
      <c r="C421" s="23">
        <v>100</v>
      </c>
      <c r="D421" s="43" t="s">
        <v>411</v>
      </c>
      <c r="E421" s="25" t="s">
        <v>184</v>
      </c>
    </row>
    <row r="422" spans="1:5" ht="17.25" customHeight="1" x14ac:dyDescent="0.3">
      <c r="A422" s="21">
        <v>44305</v>
      </c>
      <c r="B422" s="22" t="s">
        <v>664</v>
      </c>
      <c r="C422" s="23">
        <v>100</v>
      </c>
      <c r="D422" s="43" t="s">
        <v>21</v>
      </c>
      <c r="E422" s="25" t="s">
        <v>22</v>
      </c>
    </row>
    <row r="423" spans="1:5" ht="17.25" customHeight="1" x14ac:dyDescent="0.3">
      <c r="A423" s="21">
        <v>44305</v>
      </c>
      <c r="B423" s="22" t="s">
        <v>674</v>
      </c>
      <c r="C423" s="23">
        <v>1700</v>
      </c>
      <c r="D423" s="43" t="s">
        <v>21</v>
      </c>
      <c r="E423" s="25" t="s">
        <v>22</v>
      </c>
    </row>
    <row r="424" spans="1:5" ht="17.25" customHeight="1" x14ac:dyDescent="0.3">
      <c r="A424" s="21">
        <v>44305.016435185185</v>
      </c>
      <c r="B424" s="22" t="s">
        <v>163</v>
      </c>
      <c r="C424" s="23">
        <v>1000</v>
      </c>
      <c r="D424" s="43" t="s">
        <v>411</v>
      </c>
      <c r="E424" s="25" t="s">
        <v>33</v>
      </c>
    </row>
    <row r="425" spans="1:5" ht="17.25" customHeight="1" x14ac:dyDescent="0.3">
      <c r="A425" s="21">
        <v>44305.5078587963</v>
      </c>
      <c r="B425" s="22" t="s">
        <v>264</v>
      </c>
      <c r="C425" s="23">
        <v>500</v>
      </c>
      <c r="D425" s="43" t="s">
        <v>411</v>
      </c>
      <c r="E425" s="25" t="s">
        <v>22</v>
      </c>
    </row>
    <row r="426" spans="1:5" ht="17.25" customHeight="1" x14ac:dyDescent="0.3">
      <c r="A426" s="21">
        <v>44305.539027777777</v>
      </c>
      <c r="B426" s="22" t="s">
        <v>156</v>
      </c>
      <c r="C426" s="23">
        <v>500</v>
      </c>
      <c r="D426" s="43" t="s">
        <v>411</v>
      </c>
      <c r="E426" s="25" t="s">
        <v>33</v>
      </c>
    </row>
    <row r="427" spans="1:5" ht="17.25" customHeight="1" x14ac:dyDescent="0.3">
      <c r="A427" s="21">
        <v>44305.562523148146</v>
      </c>
      <c r="B427" s="22" t="s">
        <v>299</v>
      </c>
      <c r="C427" s="23">
        <v>100</v>
      </c>
      <c r="D427" s="43" t="s">
        <v>411</v>
      </c>
      <c r="E427" s="25" t="s">
        <v>117</v>
      </c>
    </row>
    <row r="428" spans="1:5" ht="18" customHeight="1" x14ac:dyDescent="0.3">
      <c r="A428" s="21">
        <v>44305.562569444446</v>
      </c>
      <c r="B428" s="22" t="s">
        <v>260</v>
      </c>
      <c r="C428" s="23">
        <v>500</v>
      </c>
      <c r="D428" s="43" t="s">
        <v>411</v>
      </c>
      <c r="E428" s="25" t="s">
        <v>22</v>
      </c>
    </row>
    <row r="429" spans="1:5" ht="17.25" customHeight="1" x14ac:dyDescent="0.3">
      <c r="A429" s="21">
        <v>44305.590138888889</v>
      </c>
      <c r="B429" s="22" t="s">
        <v>545</v>
      </c>
      <c r="C429" s="23">
        <v>1000</v>
      </c>
      <c r="D429" s="43" t="s">
        <v>412</v>
      </c>
      <c r="E429" s="25" t="s">
        <v>435</v>
      </c>
    </row>
    <row r="430" spans="1:5" ht="17.25" customHeight="1" x14ac:dyDescent="0.3">
      <c r="A430" s="21">
        <v>44305.717592592591</v>
      </c>
      <c r="B430" s="22" t="s">
        <v>65</v>
      </c>
      <c r="C430" s="23">
        <v>500</v>
      </c>
      <c r="D430" s="43" t="s">
        <v>411</v>
      </c>
      <c r="E430" s="25" t="s">
        <v>33</v>
      </c>
    </row>
    <row r="431" spans="1:5" ht="17.25" customHeight="1" x14ac:dyDescent="0.3">
      <c r="A431" s="21">
        <v>44305.782314814816</v>
      </c>
      <c r="B431" s="22" t="s">
        <v>300</v>
      </c>
      <c r="C431" s="23">
        <v>1000</v>
      </c>
      <c r="D431" s="43" t="s">
        <v>411</v>
      </c>
      <c r="E431" s="25" t="s">
        <v>22</v>
      </c>
    </row>
    <row r="432" spans="1:5" ht="17.25" customHeight="1" x14ac:dyDescent="0.3">
      <c r="A432" s="21">
        <v>44305.784837962965</v>
      </c>
      <c r="B432" s="22" t="s">
        <v>301</v>
      </c>
      <c r="C432" s="23">
        <v>500</v>
      </c>
      <c r="D432" s="43" t="s">
        <v>411</v>
      </c>
      <c r="E432" s="25" t="s">
        <v>302</v>
      </c>
    </row>
    <row r="433" spans="1:5" ht="17.25" customHeight="1" x14ac:dyDescent="0.3">
      <c r="A433" s="21">
        <v>44305.803703703707</v>
      </c>
      <c r="B433" s="22" t="s">
        <v>417</v>
      </c>
      <c r="C433" s="23">
        <v>500</v>
      </c>
      <c r="D433" s="43" t="s">
        <v>412</v>
      </c>
      <c r="E433" s="25" t="s">
        <v>435</v>
      </c>
    </row>
    <row r="434" spans="1:5" ht="17.25" customHeight="1" x14ac:dyDescent="0.3">
      <c r="A434" s="21">
        <v>44306</v>
      </c>
      <c r="B434" s="22" t="s">
        <v>664</v>
      </c>
      <c r="C434" s="23">
        <v>300</v>
      </c>
      <c r="D434" s="43" t="s">
        <v>21</v>
      </c>
      <c r="E434" s="25" t="s">
        <v>22</v>
      </c>
    </row>
    <row r="435" spans="1:5" ht="17.25" customHeight="1" x14ac:dyDescent="0.3">
      <c r="A435" s="21">
        <v>44306.008194444446</v>
      </c>
      <c r="B435" s="22" t="s">
        <v>304</v>
      </c>
      <c r="C435" s="23">
        <v>1500</v>
      </c>
      <c r="D435" s="43" t="s">
        <v>411</v>
      </c>
      <c r="E435" s="25" t="s">
        <v>22</v>
      </c>
    </row>
    <row r="436" spans="1:5" ht="17.25" customHeight="1" x14ac:dyDescent="0.3">
      <c r="A436" s="21">
        <v>44306.328449074077</v>
      </c>
      <c r="B436" s="22" t="s">
        <v>305</v>
      </c>
      <c r="C436" s="23">
        <v>500</v>
      </c>
      <c r="D436" s="43" t="s">
        <v>411</v>
      </c>
      <c r="E436" s="25" t="s">
        <v>80</v>
      </c>
    </row>
    <row r="437" spans="1:5" ht="17.25" customHeight="1" x14ac:dyDescent="0.3">
      <c r="A437" s="21">
        <v>44306.453761574077</v>
      </c>
      <c r="B437" s="22" t="s">
        <v>198</v>
      </c>
      <c r="C437" s="23">
        <v>500</v>
      </c>
      <c r="D437" s="43" t="s">
        <v>412</v>
      </c>
      <c r="E437" s="25" t="s">
        <v>119</v>
      </c>
    </row>
    <row r="438" spans="1:5" ht="17.25" customHeight="1" x14ac:dyDescent="0.3">
      <c r="A438" s="21">
        <v>44306.457013888888</v>
      </c>
      <c r="B438" s="22" t="s">
        <v>298</v>
      </c>
      <c r="C438" s="23">
        <v>500</v>
      </c>
      <c r="D438" s="43" t="s">
        <v>412</v>
      </c>
      <c r="E438" s="25" t="s">
        <v>119</v>
      </c>
    </row>
    <row r="439" spans="1:5" ht="17.25" customHeight="1" x14ac:dyDescent="0.3">
      <c r="A439" s="21">
        <v>44306.459629629629</v>
      </c>
      <c r="B439" s="22" t="s">
        <v>41</v>
      </c>
      <c r="C439" s="23">
        <v>2000</v>
      </c>
      <c r="D439" s="43" t="s">
        <v>412</v>
      </c>
      <c r="E439" s="25" t="s">
        <v>119</v>
      </c>
    </row>
    <row r="440" spans="1:5" ht="17.25" customHeight="1" x14ac:dyDescent="0.3">
      <c r="A440" s="21">
        <v>44306.474305555559</v>
      </c>
      <c r="B440" s="22" t="s">
        <v>229</v>
      </c>
      <c r="C440" s="23">
        <v>10000</v>
      </c>
      <c r="D440" s="43" t="s">
        <v>412</v>
      </c>
      <c r="E440" s="25" t="s">
        <v>119</v>
      </c>
    </row>
    <row r="441" spans="1:5" ht="17.25" customHeight="1" x14ac:dyDescent="0.3">
      <c r="A441" s="21">
        <v>44306.476655092592</v>
      </c>
      <c r="B441" s="22" t="s">
        <v>544</v>
      </c>
      <c r="C441" s="23">
        <v>500</v>
      </c>
      <c r="D441" s="43" t="s">
        <v>412</v>
      </c>
      <c r="E441" s="25" t="s">
        <v>119</v>
      </c>
    </row>
    <row r="442" spans="1:5" ht="17.25" customHeight="1" x14ac:dyDescent="0.3">
      <c r="A442" s="21">
        <v>44306.500439814816</v>
      </c>
      <c r="B442" s="22" t="s">
        <v>162</v>
      </c>
      <c r="C442" s="23">
        <v>1500</v>
      </c>
      <c r="D442" s="43" t="s">
        <v>411</v>
      </c>
      <c r="E442" s="25" t="s">
        <v>184</v>
      </c>
    </row>
    <row r="443" spans="1:5" ht="17.25" customHeight="1" x14ac:dyDescent="0.3">
      <c r="A443" s="21">
        <v>44306.503194444442</v>
      </c>
      <c r="B443" s="22" t="s">
        <v>543</v>
      </c>
      <c r="C443" s="23">
        <v>10000</v>
      </c>
      <c r="D443" s="43" t="s">
        <v>412</v>
      </c>
      <c r="E443" s="25" t="s">
        <v>119</v>
      </c>
    </row>
    <row r="444" spans="1:5" ht="17.25" customHeight="1" x14ac:dyDescent="0.3">
      <c r="A444" s="21">
        <v>44306.548750000002</v>
      </c>
      <c r="B444" s="22" t="s">
        <v>303</v>
      </c>
      <c r="C444" s="23">
        <v>3000</v>
      </c>
      <c r="D444" s="43" t="s">
        <v>411</v>
      </c>
      <c r="E444" s="25" t="s">
        <v>32</v>
      </c>
    </row>
    <row r="445" spans="1:5" ht="17.25" customHeight="1" x14ac:dyDescent="0.3">
      <c r="A445" s="21">
        <v>44306.596099537041</v>
      </c>
      <c r="B445" s="22" t="s">
        <v>53</v>
      </c>
      <c r="C445" s="23">
        <v>300</v>
      </c>
      <c r="D445" s="43" t="s">
        <v>411</v>
      </c>
      <c r="E445" s="25" t="s">
        <v>22</v>
      </c>
    </row>
    <row r="446" spans="1:5" ht="17.25" customHeight="1" x14ac:dyDescent="0.3">
      <c r="A446" s="21">
        <v>44306.634756944448</v>
      </c>
      <c r="B446" s="22" t="s">
        <v>542</v>
      </c>
      <c r="C446" s="23">
        <v>10000</v>
      </c>
      <c r="D446" s="43" t="s">
        <v>412</v>
      </c>
      <c r="E446" s="25" t="s">
        <v>119</v>
      </c>
    </row>
    <row r="447" spans="1:5" ht="17.25" customHeight="1" x14ac:dyDescent="0.3">
      <c r="A447" s="21">
        <v>44306.638449074075</v>
      </c>
      <c r="B447" s="22" t="s">
        <v>541</v>
      </c>
      <c r="C447" s="23">
        <v>1000</v>
      </c>
      <c r="D447" s="43" t="s">
        <v>411</v>
      </c>
      <c r="E447" s="25" t="s">
        <v>307</v>
      </c>
    </row>
    <row r="448" spans="1:5" ht="17.25" customHeight="1" x14ac:dyDescent="0.3">
      <c r="A448" s="21">
        <v>44306.642523148148</v>
      </c>
      <c r="B448" s="22" t="s">
        <v>540</v>
      </c>
      <c r="C448" s="23">
        <v>3000</v>
      </c>
      <c r="D448" s="43" t="s">
        <v>411</v>
      </c>
      <c r="E448" s="25" t="s">
        <v>32</v>
      </c>
    </row>
    <row r="449" spans="1:5" ht="17.25" customHeight="1" x14ac:dyDescent="0.3">
      <c r="A449" s="21">
        <v>44306.675092592595</v>
      </c>
      <c r="B449" s="22" t="s">
        <v>308</v>
      </c>
      <c r="C449" s="23">
        <v>100</v>
      </c>
      <c r="D449" s="43" t="s">
        <v>411</v>
      </c>
      <c r="E449" s="25" t="s">
        <v>309</v>
      </c>
    </row>
    <row r="450" spans="1:5" ht="17.25" customHeight="1" x14ac:dyDescent="0.3">
      <c r="A450" s="21">
        <v>44306.742210648146</v>
      </c>
      <c r="B450" s="22" t="s">
        <v>183</v>
      </c>
      <c r="C450" s="23">
        <v>1000</v>
      </c>
      <c r="D450" s="43" t="s">
        <v>412</v>
      </c>
      <c r="E450" s="25" t="s">
        <v>435</v>
      </c>
    </row>
    <row r="451" spans="1:5" ht="17.25" customHeight="1" x14ac:dyDescent="0.3">
      <c r="A451" s="21">
        <v>44306.93204861111</v>
      </c>
      <c r="B451" s="22" t="s">
        <v>311</v>
      </c>
      <c r="C451" s="23">
        <v>100</v>
      </c>
      <c r="D451" s="43" t="s">
        <v>411</v>
      </c>
      <c r="E451" s="25" t="s">
        <v>139</v>
      </c>
    </row>
    <row r="452" spans="1:5" ht="17.25" customHeight="1" x14ac:dyDescent="0.3">
      <c r="A452" s="21">
        <v>44307</v>
      </c>
      <c r="B452" s="22" t="s">
        <v>314</v>
      </c>
      <c r="C452" s="23">
        <v>380000</v>
      </c>
      <c r="D452" s="43" t="s">
        <v>21</v>
      </c>
      <c r="E452" s="25" t="s">
        <v>22</v>
      </c>
    </row>
    <row r="453" spans="1:5" ht="17.25" customHeight="1" x14ac:dyDescent="0.3">
      <c r="A453" s="21">
        <v>44307.326967592591</v>
      </c>
      <c r="B453" s="22" t="s">
        <v>67</v>
      </c>
      <c r="C453" s="23">
        <v>100</v>
      </c>
      <c r="D453" s="43" t="s">
        <v>411</v>
      </c>
      <c r="E453" s="25" t="s">
        <v>22</v>
      </c>
    </row>
    <row r="454" spans="1:5" ht="17.25" customHeight="1" x14ac:dyDescent="0.3">
      <c r="A454" s="21">
        <v>44307.367986111109</v>
      </c>
      <c r="B454" s="22" t="s">
        <v>539</v>
      </c>
      <c r="C454" s="23">
        <v>2500</v>
      </c>
      <c r="D454" s="43" t="s">
        <v>412</v>
      </c>
      <c r="E454" s="25" t="s">
        <v>435</v>
      </c>
    </row>
    <row r="455" spans="1:5" ht="17.25" customHeight="1" x14ac:dyDescent="0.3">
      <c r="A455" s="21">
        <v>44307.562418981484</v>
      </c>
      <c r="B455" s="22" t="s">
        <v>538</v>
      </c>
      <c r="C455" s="23">
        <v>500</v>
      </c>
      <c r="D455" s="43" t="s">
        <v>411</v>
      </c>
      <c r="E455" s="25" t="s">
        <v>22</v>
      </c>
    </row>
    <row r="456" spans="1:5" ht="17.25" customHeight="1" x14ac:dyDescent="0.3">
      <c r="A456" s="21">
        <v>44307.57167824074</v>
      </c>
      <c r="B456" s="22" t="s">
        <v>537</v>
      </c>
      <c r="C456" s="23">
        <v>300</v>
      </c>
      <c r="D456" s="43" t="s">
        <v>411</v>
      </c>
      <c r="E456" s="25" t="s">
        <v>117</v>
      </c>
    </row>
    <row r="457" spans="1:5" ht="17.25" customHeight="1" x14ac:dyDescent="0.3">
      <c r="A457" s="21">
        <v>44307.658402777779</v>
      </c>
      <c r="B457" s="22" t="s">
        <v>170</v>
      </c>
      <c r="C457" s="23">
        <v>1000</v>
      </c>
      <c r="D457" s="43" t="s">
        <v>412</v>
      </c>
      <c r="E457" s="25" t="s">
        <v>435</v>
      </c>
    </row>
    <row r="458" spans="1:5" ht="17.25" customHeight="1" x14ac:dyDescent="0.3">
      <c r="A458" s="21">
        <v>44307.787858796299</v>
      </c>
      <c r="B458" s="22" t="s">
        <v>536</v>
      </c>
      <c r="C458" s="23">
        <v>500</v>
      </c>
      <c r="D458" s="43" t="s">
        <v>412</v>
      </c>
      <c r="E458" s="25" t="s">
        <v>435</v>
      </c>
    </row>
    <row r="459" spans="1:5" ht="17.25" customHeight="1" x14ac:dyDescent="0.3">
      <c r="A459" s="21">
        <v>44307.895057870373</v>
      </c>
      <c r="B459" s="22" t="s">
        <v>321</v>
      </c>
      <c r="C459" s="23">
        <v>500</v>
      </c>
      <c r="D459" s="43" t="s">
        <v>412</v>
      </c>
      <c r="E459" s="25" t="s">
        <v>439</v>
      </c>
    </row>
    <row r="460" spans="1:5" ht="17.25" customHeight="1" x14ac:dyDescent="0.3">
      <c r="A460" s="21">
        <v>44307.913622685184</v>
      </c>
      <c r="B460" s="22" t="s">
        <v>313</v>
      </c>
      <c r="C460" s="23">
        <v>100</v>
      </c>
      <c r="D460" s="43" t="s">
        <v>411</v>
      </c>
      <c r="E460" s="25" t="s">
        <v>193</v>
      </c>
    </row>
    <row r="461" spans="1:5" ht="17.25" customHeight="1" x14ac:dyDescent="0.3">
      <c r="A461" s="21">
        <v>44308</v>
      </c>
      <c r="B461" s="22" t="s">
        <v>675</v>
      </c>
      <c r="C461" s="23">
        <v>21</v>
      </c>
      <c r="D461" s="43" t="s">
        <v>21</v>
      </c>
      <c r="E461" s="25" t="s">
        <v>22</v>
      </c>
    </row>
    <row r="462" spans="1:5" ht="17.25" customHeight="1" x14ac:dyDescent="0.3">
      <c r="A462" s="21">
        <v>44308</v>
      </c>
      <c r="B462" s="22" t="s">
        <v>676</v>
      </c>
      <c r="C462" s="23">
        <v>50000</v>
      </c>
      <c r="D462" s="43" t="s">
        <v>21</v>
      </c>
      <c r="E462" s="25" t="s">
        <v>22</v>
      </c>
    </row>
    <row r="463" spans="1:5" ht="17.25" customHeight="1" x14ac:dyDescent="0.3">
      <c r="A463" s="21">
        <v>44308.157164351855</v>
      </c>
      <c r="B463" s="22" t="s">
        <v>238</v>
      </c>
      <c r="C463" s="23">
        <v>1500</v>
      </c>
      <c r="D463" s="43" t="s">
        <v>411</v>
      </c>
      <c r="E463" s="25" t="s">
        <v>117</v>
      </c>
    </row>
    <row r="464" spans="1:5" ht="17.25" customHeight="1" x14ac:dyDescent="0.3">
      <c r="A464" s="21">
        <v>44308.433344907404</v>
      </c>
      <c r="B464" s="22" t="s">
        <v>315</v>
      </c>
      <c r="C464" s="23">
        <v>500</v>
      </c>
      <c r="D464" s="43" t="s">
        <v>411</v>
      </c>
      <c r="E464" s="25" t="s">
        <v>22</v>
      </c>
    </row>
    <row r="465" spans="1:5" ht="17.25" customHeight="1" x14ac:dyDescent="0.3">
      <c r="A465" s="21">
        <v>44308.446701388886</v>
      </c>
      <c r="B465" s="22" t="s">
        <v>316</v>
      </c>
      <c r="C465" s="23">
        <v>100</v>
      </c>
      <c r="D465" s="43" t="s">
        <v>411</v>
      </c>
      <c r="E465" s="25" t="s">
        <v>22</v>
      </c>
    </row>
    <row r="466" spans="1:5" ht="17.25" customHeight="1" x14ac:dyDescent="0.3">
      <c r="A466" s="21">
        <v>44308.48605324074</v>
      </c>
      <c r="B466" s="22" t="s">
        <v>318</v>
      </c>
      <c r="C466" s="23">
        <v>100</v>
      </c>
      <c r="D466" s="43" t="s">
        <v>412</v>
      </c>
      <c r="E466" s="25" t="s">
        <v>317</v>
      </c>
    </row>
    <row r="467" spans="1:5" ht="17.25" customHeight="1" x14ac:dyDescent="0.3">
      <c r="A467" s="21">
        <v>44308.492407407408</v>
      </c>
      <c r="B467" s="22" t="s">
        <v>535</v>
      </c>
      <c r="C467" s="23">
        <v>300</v>
      </c>
      <c r="D467" s="43" t="s">
        <v>412</v>
      </c>
      <c r="E467" s="25" t="s">
        <v>317</v>
      </c>
    </row>
    <row r="468" spans="1:5" ht="17.25" customHeight="1" x14ac:dyDescent="0.3">
      <c r="A468" s="21">
        <v>44308.570335648146</v>
      </c>
      <c r="B468" s="22" t="s">
        <v>327</v>
      </c>
      <c r="C468" s="23">
        <v>1000</v>
      </c>
      <c r="D468" s="43" t="s">
        <v>412</v>
      </c>
      <c r="E468" s="25" t="s">
        <v>317</v>
      </c>
    </row>
    <row r="469" spans="1:5" ht="17.25" customHeight="1" x14ac:dyDescent="0.3">
      <c r="A469" s="21">
        <v>44308.586597222224</v>
      </c>
      <c r="B469" s="22" t="s">
        <v>330</v>
      </c>
      <c r="C469" s="23">
        <v>100</v>
      </c>
      <c r="D469" s="43" t="s">
        <v>412</v>
      </c>
      <c r="E469" s="25" t="s">
        <v>317</v>
      </c>
    </row>
    <row r="470" spans="1:5" ht="17.25" customHeight="1" x14ac:dyDescent="0.3">
      <c r="A470" s="21">
        <v>44308.630393518521</v>
      </c>
      <c r="B470" s="22" t="s">
        <v>335</v>
      </c>
      <c r="C470" s="23">
        <v>100</v>
      </c>
      <c r="D470" s="43" t="s">
        <v>412</v>
      </c>
      <c r="E470" s="25" t="s">
        <v>336</v>
      </c>
    </row>
    <row r="471" spans="1:5" ht="17.25" customHeight="1" x14ac:dyDescent="0.3">
      <c r="A471" s="21">
        <v>44308.670486111114</v>
      </c>
      <c r="B471" s="22" t="s">
        <v>534</v>
      </c>
      <c r="C471" s="23">
        <v>25000</v>
      </c>
      <c r="D471" s="43" t="s">
        <v>411</v>
      </c>
      <c r="E471" s="25" t="s">
        <v>440</v>
      </c>
    </row>
    <row r="472" spans="1:5" ht="17.25" customHeight="1" x14ac:dyDescent="0.3">
      <c r="A472" s="21">
        <v>44308.699884259258</v>
      </c>
      <c r="B472" s="22" t="s">
        <v>533</v>
      </c>
      <c r="C472" s="23">
        <v>500</v>
      </c>
      <c r="D472" s="43" t="s">
        <v>411</v>
      </c>
      <c r="E472" s="25" t="s">
        <v>193</v>
      </c>
    </row>
    <row r="473" spans="1:5" ht="17.25" customHeight="1" x14ac:dyDescent="0.3">
      <c r="A473" s="21">
        <v>44308.739328703705</v>
      </c>
      <c r="B473" s="22" t="s">
        <v>64</v>
      </c>
      <c r="C473" s="23">
        <v>100</v>
      </c>
      <c r="D473" s="43" t="s">
        <v>411</v>
      </c>
      <c r="E473" s="25" t="s">
        <v>184</v>
      </c>
    </row>
    <row r="474" spans="1:5" ht="17.25" customHeight="1" x14ac:dyDescent="0.3">
      <c r="A474" s="21">
        <v>44308.750694444447</v>
      </c>
      <c r="B474" s="22" t="s">
        <v>532</v>
      </c>
      <c r="C474" s="23">
        <v>500</v>
      </c>
      <c r="D474" s="43" t="s">
        <v>412</v>
      </c>
      <c r="E474" s="25" t="s">
        <v>143</v>
      </c>
    </row>
    <row r="475" spans="1:5" ht="17.25" customHeight="1" x14ac:dyDescent="0.3">
      <c r="A475" s="21">
        <v>44308.763854166667</v>
      </c>
      <c r="B475" s="22" t="s">
        <v>85</v>
      </c>
      <c r="C475" s="23">
        <v>2000</v>
      </c>
      <c r="D475" s="43" t="s">
        <v>411</v>
      </c>
      <c r="E475" s="25" t="s">
        <v>22</v>
      </c>
    </row>
    <row r="476" spans="1:5" ht="17.25" customHeight="1" x14ac:dyDescent="0.3">
      <c r="A476" s="21">
        <v>44308.799050925925</v>
      </c>
      <c r="B476" s="22" t="s">
        <v>312</v>
      </c>
      <c r="C476" s="23">
        <v>200</v>
      </c>
      <c r="D476" s="43" t="s">
        <v>411</v>
      </c>
      <c r="E476" s="25" t="s">
        <v>22</v>
      </c>
    </row>
    <row r="477" spans="1:5" ht="17.25" customHeight="1" x14ac:dyDescent="0.3">
      <c r="A477" s="21">
        <v>44308.811030092591</v>
      </c>
      <c r="B477" s="22" t="s">
        <v>320</v>
      </c>
      <c r="C477" s="23">
        <v>500</v>
      </c>
      <c r="D477" s="43" t="s">
        <v>412</v>
      </c>
      <c r="E477" s="25" t="s">
        <v>443</v>
      </c>
    </row>
    <row r="478" spans="1:5" ht="17.25" customHeight="1" x14ac:dyDescent="0.3">
      <c r="A478" s="21">
        <v>44308.817303240743</v>
      </c>
      <c r="B478" s="22" t="s">
        <v>531</v>
      </c>
      <c r="C478" s="23">
        <v>1000</v>
      </c>
      <c r="D478" s="43" t="s">
        <v>411</v>
      </c>
      <c r="E478" s="25" t="s">
        <v>22</v>
      </c>
    </row>
    <row r="479" spans="1:5" ht="17.25" customHeight="1" x14ac:dyDescent="0.3">
      <c r="A479" s="21">
        <v>44308.877314814818</v>
      </c>
      <c r="B479" s="22" t="s">
        <v>345</v>
      </c>
      <c r="C479" s="23">
        <v>200</v>
      </c>
      <c r="D479" s="43" t="s">
        <v>411</v>
      </c>
      <c r="E479" s="25" t="s">
        <v>22</v>
      </c>
    </row>
    <row r="480" spans="1:5" ht="17.25" customHeight="1" x14ac:dyDescent="0.3">
      <c r="A480" s="21">
        <v>44308.915972222225</v>
      </c>
      <c r="B480" s="22" t="s">
        <v>530</v>
      </c>
      <c r="C480" s="23">
        <v>1000</v>
      </c>
      <c r="D480" s="43" t="s">
        <v>411</v>
      </c>
      <c r="E480" s="25" t="s">
        <v>22</v>
      </c>
    </row>
    <row r="481" spans="1:5" ht="17.25" customHeight="1" x14ac:dyDescent="0.3">
      <c r="A481" s="21">
        <v>44309.460868055554</v>
      </c>
      <c r="B481" s="22" t="s">
        <v>504</v>
      </c>
      <c r="C481" s="23">
        <v>500</v>
      </c>
      <c r="D481" s="43" t="s">
        <v>412</v>
      </c>
      <c r="E481" s="25" t="s">
        <v>443</v>
      </c>
    </row>
    <row r="482" spans="1:5" ht="17.25" customHeight="1" x14ac:dyDescent="0.3">
      <c r="A482" s="21">
        <v>44309.500891203701</v>
      </c>
      <c r="B482" s="22" t="s">
        <v>529</v>
      </c>
      <c r="C482" s="23">
        <v>1500</v>
      </c>
      <c r="D482" s="43" t="s">
        <v>412</v>
      </c>
      <c r="E482" s="25" t="s">
        <v>439</v>
      </c>
    </row>
    <row r="483" spans="1:5" ht="17.25" customHeight="1" x14ac:dyDescent="0.3">
      <c r="A483" s="21">
        <v>44309.510057870371</v>
      </c>
      <c r="B483" s="22" t="s">
        <v>348</v>
      </c>
      <c r="C483" s="23">
        <v>300</v>
      </c>
      <c r="D483" s="43" t="s">
        <v>411</v>
      </c>
      <c r="E483" s="25" t="s">
        <v>22</v>
      </c>
    </row>
    <row r="484" spans="1:5" ht="17.25" customHeight="1" x14ac:dyDescent="0.3">
      <c r="A484" s="21">
        <v>44309.518043981479</v>
      </c>
      <c r="B484" s="22" t="s">
        <v>263</v>
      </c>
      <c r="C484" s="23">
        <v>10000</v>
      </c>
      <c r="D484" s="43" t="s">
        <v>412</v>
      </c>
      <c r="E484" s="25" t="s">
        <v>119</v>
      </c>
    </row>
    <row r="485" spans="1:5" ht="17.25" customHeight="1" x14ac:dyDescent="0.3">
      <c r="A485" s="21">
        <v>44309.532453703701</v>
      </c>
      <c r="B485" s="22" t="s">
        <v>53</v>
      </c>
      <c r="C485" s="23">
        <v>500</v>
      </c>
      <c r="D485" s="43" t="s">
        <v>412</v>
      </c>
      <c r="E485" s="25" t="s">
        <v>317</v>
      </c>
    </row>
    <row r="486" spans="1:5" ht="17.25" customHeight="1" x14ac:dyDescent="0.3">
      <c r="A486" s="21">
        <v>44309.677164351851</v>
      </c>
      <c r="B486" s="22" t="s">
        <v>42</v>
      </c>
      <c r="C486" s="23">
        <v>200</v>
      </c>
      <c r="D486" s="43" t="s">
        <v>411</v>
      </c>
      <c r="E486" s="25" t="s">
        <v>22</v>
      </c>
    </row>
    <row r="487" spans="1:5" ht="17.25" customHeight="1" x14ac:dyDescent="0.3">
      <c r="A487" s="21">
        <v>44309.730034722219</v>
      </c>
      <c r="B487" s="22" t="s">
        <v>528</v>
      </c>
      <c r="C487" s="23">
        <v>10000</v>
      </c>
      <c r="D487" s="43" t="s">
        <v>411</v>
      </c>
      <c r="E487" s="25" t="s">
        <v>22</v>
      </c>
    </row>
    <row r="488" spans="1:5" ht="17.25" customHeight="1" x14ac:dyDescent="0.3">
      <c r="A488" s="21">
        <v>44309.951203703706</v>
      </c>
      <c r="B488" s="22" t="s">
        <v>527</v>
      </c>
      <c r="C488" s="23">
        <v>500</v>
      </c>
      <c r="D488" s="43" t="s">
        <v>412</v>
      </c>
      <c r="E488" s="25" t="s">
        <v>433</v>
      </c>
    </row>
    <row r="489" spans="1:5" ht="17.25" customHeight="1" x14ac:dyDescent="0.3">
      <c r="A489" s="21">
        <v>44309.952627314815</v>
      </c>
      <c r="B489" s="22" t="s">
        <v>320</v>
      </c>
      <c r="C489" s="23">
        <v>500</v>
      </c>
      <c r="D489" s="43" t="s">
        <v>412</v>
      </c>
      <c r="E489" s="25" t="s">
        <v>433</v>
      </c>
    </row>
    <row r="490" spans="1:5" ht="17.25" customHeight="1" x14ac:dyDescent="0.3">
      <c r="A490" s="21">
        <v>44310.005856481483</v>
      </c>
      <c r="B490" s="22" t="s">
        <v>526</v>
      </c>
      <c r="C490" s="23">
        <v>50</v>
      </c>
      <c r="D490" s="43" t="s">
        <v>411</v>
      </c>
      <c r="E490" s="25" t="s">
        <v>22</v>
      </c>
    </row>
    <row r="491" spans="1:5" ht="17.25" customHeight="1" x14ac:dyDescent="0.3">
      <c r="A491" s="21">
        <v>44310.395509259259</v>
      </c>
      <c r="B491" s="22" t="s">
        <v>525</v>
      </c>
      <c r="C491" s="23">
        <v>500</v>
      </c>
      <c r="D491" s="43" t="s">
        <v>411</v>
      </c>
      <c r="E491" s="25" t="s">
        <v>184</v>
      </c>
    </row>
    <row r="492" spans="1:5" ht="17.25" customHeight="1" x14ac:dyDescent="0.3">
      <c r="A492" s="21">
        <v>44310.426018518519</v>
      </c>
      <c r="B492" s="22" t="s">
        <v>359</v>
      </c>
      <c r="C492" s="23">
        <v>100</v>
      </c>
      <c r="D492" s="43" t="s">
        <v>411</v>
      </c>
      <c r="E492" s="25" t="s">
        <v>22</v>
      </c>
    </row>
    <row r="493" spans="1:5" ht="17.25" customHeight="1" x14ac:dyDescent="0.3">
      <c r="A493" s="21">
        <v>44310.458240740743</v>
      </c>
      <c r="B493" s="22" t="s">
        <v>524</v>
      </c>
      <c r="C493" s="23">
        <v>1500</v>
      </c>
      <c r="D493" s="43" t="s">
        <v>412</v>
      </c>
      <c r="E493" s="25" t="s">
        <v>435</v>
      </c>
    </row>
    <row r="494" spans="1:5" ht="17.25" customHeight="1" x14ac:dyDescent="0.3">
      <c r="A494" s="21">
        <v>44310.517824074072</v>
      </c>
      <c r="B494" s="22" t="s">
        <v>149</v>
      </c>
      <c r="C494" s="23">
        <v>500</v>
      </c>
      <c r="D494" s="43" t="s">
        <v>412</v>
      </c>
      <c r="E494" s="25" t="s">
        <v>435</v>
      </c>
    </row>
    <row r="495" spans="1:5" ht="17.25" customHeight="1" x14ac:dyDescent="0.3">
      <c r="A495" s="21">
        <v>44310.576423611114</v>
      </c>
      <c r="B495" s="22" t="s">
        <v>523</v>
      </c>
      <c r="C495" s="23">
        <v>500</v>
      </c>
      <c r="D495" s="43" t="s">
        <v>412</v>
      </c>
      <c r="E495" s="25" t="s">
        <v>435</v>
      </c>
    </row>
    <row r="496" spans="1:5" ht="17.25" customHeight="1" x14ac:dyDescent="0.3">
      <c r="A496" s="21">
        <v>44310.64166666667</v>
      </c>
      <c r="B496" s="22" t="s">
        <v>339</v>
      </c>
      <c r="C496" s="23">
        <v>500</v>
      </c>
      <c r="D496" s="43" t="s">
        <v>412</v>
      </c>
      <c r="E496" s="25" t="s">
        <v>443</v>
      </c>
    </row>
    <row r="497" spans="1:5" ht="17.25" customHeight="1" x14ac:dyDescent="0.3">
      <c r="A497" s="21">
        <v>44310.677928240744</v>
      </c>
      <c r="B497" s="22" t="s">
        <v>350</v>
      </c>
      <c r="C497" s="23">
        <v>200</v>
      </c>
      <c r="D497" s="43" t="s">
        <v>411</v>
      </c>
      <c r="E497" s="25" t="s">
        <v>280</v>
      </c>
    </row>
    <row r="498" spans="1:5" ht="17.25" customHeight="1" x14ac:dyDescent="0.3">
      <c r="A498" s="21">
        <v>44310.726585648146</v>
      </c>
      <c r="B498" s="22" t="s">
        <v>522</v>
      </c>
      <c r="C498" s="23">
        <v>1500</v>
      </c>
      <c r="D498" s="43" t="s">
        <v>412</v>
      </c>
      <c r="E498" s="25" t="s">
        <v>270</v>
      </c>
    </row>
    <row r="499" spans="1:5" ht="17.25" customHeight="1" x14ac:dyDescent="0.3">
      <c r="A499" s="21">
        <v>44310.840150462966</v>
      </c>
      <c r="B499" s="22" t="s">
        <v>310</v>
      </c>
      <c r="C499" s="23">
        <v>500</v>
      </c>
      <c r="D499" s="43" t="s">
        <v>411</v>
      </c>
      <c r="E499" s="25" t="s">
        <v>22</v>
      </c>
    </row>
    <row r="500" spans="1:5" ht="17.25" customHeight="1" x14ac:dyDescent="0.3">
      <c r="A500" s="21">
        <v>44310.935277777775</v>
      </c>
      <c r="B500" s="22" t="s">
        <v>267</v>
      </c>
      <c r="C500" s="23">
        <v>140</v>
      </c>
      <c r="D500" s="43" t="s">
        <v>411</v>
      </c>
      <c r="E500" s="25" t="s">
        <v>306</v>
      </c>
    </row>
    <row r="501" spans="1:5" ht="17.25" customHeight="1" x14ac:dyDescent="0.3">
      <c r="A501" s="21">
        <v>44310.989756944444</v>
      </c>
      <c r="B501" s="22" t="s">
        <v>160</v>
      </c>
      <c r="C501" s="23">
        <v>250</v>
      </c>
      <c r="D501" s="43" t="s">
        <v>412</v>
      </c>
      <c r="E501" s="25" t="s">
        <v>433</v>
      </c>
    </row>
    <row r="502" spans="1:5" ht="17.25" customHeight="1" x14ac:dyDescent="0.3">
      <c r="A502" s="21">
        <v>44311.35491898148</v>
      </c>
      <c r="B502" s="22" t="s">
        <v>166</v>
      </c>
      <c r="C502" s="23">
        <v>250</v>
      </c>
      <c r="D502" s="43" t="s">
        <v>412</v>
      </c>
      <c r="E502" s="25" t="s">
        <v>433</v>
      </c>
    </row>
    <row r="503" spans="1:5" ht="17.25" customHeight="1" x14ac:dyDescent="0.3">
      <c r="A503" s="21">
        <v>44311.427662037036</v>
      </c>
      <c r="B503" s="22" t="s">
        <v>192</v>
      </c>
      <c r="C503" s="23">
        <v>555</v>
      </c>
      <c r="D503" s="43" t="s">
        <v>412</v>
      </c>
      <c r="E503" s="25" t="s">
        <v>435</v>
      </c>
    </row>
    <row r="504" spans="1:5" ht="17.25" customHeight="1" x14ac:dyDescent="0.3">
      <c r="A504" s="21">
        <v>44311.534791666665</v>
      </c>
      <c r="B504" s="22" t="s">
        <v>359</v>
      </c>
      <c r="C504" s="23">
        <v>100</v>
      </c>
      <c r="D504" s="43" t="s">
        <v>411</v>
      </c>
      <c r="E504" s="25" t="s">
        <v>360</v>
      </c>
    </row>
    <row r="505" spans="1:5" ht="17.25" customHeight="1" x14ac:dyDescent="0.3">
      <c r="A505" s="21">
        <v>44311.538865740738</v>
      </c>
      <c r="B505" s="22" t="s">
        <v>140</v>
      </c>
      <c r="C505" s="23">
        <v>100</v>
      </c>
      <c r="D505" s="43" t="s">
        <v>411</v>
      </c>
      <c r="E505" s="25" t="s">
        <v>117</v>
      </c>
    </row>
    <row r="506" spans="1:5" ht="17.25" customHeight="1" x14ac:dyDescent="0.3">
      <c r="A506" s="21">
        <v>44311.543506944443</v>
      </c>
      <c r="B506" s="22" t="s">
        <v>42</v>
      </c>
      <c r="C506" s="23">
        <v>10000</v>
      </c>
      <c r="D506" s="43" t="s">
        <v>411</v>
      </c>
      <c r="E506" s="25" t="s">
        <v>22</v>
      </c>
    </row>
    <row r="507" spans="1:5" ht="17.25" customHeight="1" x14ac:dyDescent="0.3">
      <c r="A507" s="21">
        <v>44311.555150462962</v>
      </c>
      <c r="B507" s="22" t="s">
        <v>351</v>
      </c>
      <c r="C507" s="23">
        <v>500</v>
      </c>
      <c r="D507" s="43" t="s">
        <v>411</v>
      </c>
      <c r="E507" s="25" t="s">
        <v>69</v>
      </c>
    </row>
    <row r="508" spans="1:5" ht="17.25" customHeight="1" x14ac:dyDescent="0.3">
      <c r="A508" s="21">
        <v>44311.567974537036</v>
      </c>
      <c r="B508" s="22" t="s">
        <v>109</v>
      </c>
      <c r="C508" s="23">
        <v>6300</v>
      </c>
      <c r="D508" s="43" t="s">
        <v>411</v>
      </c>
      <c r="E508" s="25" t="s">
        <v>437</v>
      </c>
    </row>
    <row r="509" spans="1:5" ht="17.25" customHeight="1" x14ac:dyDescent="0.3">
      <c r="A509" s="21">
        <v>44311.720509259256</v>
      </c>
      <c r="B509" s="22" t="s">
        <v>521</v>
      </c>
      <c r="C509" s="23">
        <v>173</v>
      </c>
      <c r="D509" s="43" t="s">
        <v>412</v>
      </c>
      <c r="E509" s="25" t="s">
        <v>154</v>
      </c>
    </row>
    <row r="510" spans="1:5" ht="17.25" customHeight="1" x14ac:dyDescent="0.3">
      <c r="A510" s="21">
        <v>44311.75677083333</v>
      </c>
      <c r="B510" s="22" t="s">
        <v>124</v>
      </c>
      <c r="C510" s="23">
        <v>1000</v>
      </c>
      <c r="D510" s="43" t="s">
        <v>412</v>
      </c>
      <c r="E510" s="25" t="s">
        <v>154</v>
      </c>
    </row>
    <row r="511" spans="1:5" ht="17.25" customHeight="1" x14ac:dyDescent="0.3">
      <c r="A511" s="21">
        <v>44311.775821759256</v>
      </c>
      <c r="B511" s="22" t="s">
        <v>136</v>
      </c>
      <c r="C511" s="23">
        <v>1000</v>
      </c>
      <c r="D511" s="43" t="s">
        <v>411</v>
      </c>
      <c r="E511" s="25" t="s">
        <v>352</v>
      </c>
    </row>
    <row r="512" spans="1:5" ht="17.25" customHeight="1" x14ac:dyDescent="0.3">
      <c r="A512" s="21">
        <v>44311.796747685185</v>
      </c>
      <c r="B512" s="22" t="s">
        <v>520</v>
      </c>
      <c r="C512" s="23">
        <v>300</v>
      </c>
      <c r="D512" s="43" t="s">
        <v>411</v>
      </c>
      <c r="E512" s="25" t="s">
        <v>33</v>
      </c>
    </row>
    <row r="513" spans="1:5" ht="17.25" customHeight="1" x14ac:dyDescent="0.3">
      <c r="A513" s="21">
        <v>44311.887789351851</v>
      </c>
      <c r="B513" s="22" t="s">
        <v>328</v>
      </c>
      <c r="C513" s="23">
        <v>500</v>
      </c>
      <c r="D513" s="43" t="s">
        <v>412</v>
      </c>
      <c r="E513" s="25" t="s">
        <v>217</v>
      </c>
    </row>
    <row r="514" spans="1:5" ht="17.25" customHeight="1" x14ac:dyDescent="0.3">
      <c r="A514" s="21">
        <v>44311.960555555554</v>
      </c>
      <c r="B514" s="22" t="s">
        <v>468</v>
      </c>
      <c r="C514" s="23">
        <v>500</v>
      </c>
      <c r="D514" s="43" t="s">
        <v>411</v>
      </c>
      <c r="E514" s="25" t="s">
        <v>184</v>
      </c>
    </row>
    <row r="515" spans="1:5" ht="17.25" customHeight="1" x14ac:dyDescent="0.3">
      <c r="A515" s="28">
        <v>44312</v>
      </c>
      <c r="B515" s="29" t="s">
        <v>677</v>
      </c>
      <c r="C515" s="30">
        <v>300</v>
      </c>
      <c r="D515" s="43" t="s">
        <v>21</v>
      </c>
      <c r="E515" s="25" t="s">
        <v>22</v>
      </c>
    </row>
    <row r="516" spans="1:5" ht="17.25" customHeight="1" x14ac:dyDescent="0.3">
      <c r="A516" s="28">
        <v>44312</v>
      </c>
      <c r="B516" s="22" t="s">
        <v>676</v>
      </c>
      <c r="C516" s="23">
        <v>50000</v>
      </c>
      <c r="D516" s="43" t="s">
        <v>21</v>
      </c>
      <c r="E516" s="25" t="s">
        <v>22</v>
      </c>
    </row>
    <row r="517" spans="1:5" ht="17.25" customHeight="1" x14ac:dyDescent="0.3">
      <c r="A517" s="21">
        <v>44312.000196759262</v>
      </c>
      <c r="B517" s="22" t="s">
        <v>42</v>
      </c>
      <c r="C517" s="23">
        <v>1500</v>
      </c>
      <c r="D517" s="43" t="s">
        <v>411</v>
      </c>
      <c r="E517" s="25" t="s">
        <v>104</v>
      </c>
    </row>
    <row r="518" spans="1:5" ht="17.25" customHeight="1" x14ac:dyDescent="0.3">
      <c r="A518" s="21">
        <v>44312.055868055555</v>
      </c>
      <c r="B518" s="22" t="s">
        <v>354</v>
      </c>
      <c r="C518" s="23">
        <v>300</v>
      </c>
      <c r="D518" s="43" t="s">
        <v>411</v>
      </c>
      <c r="E518" s="25" t="s">
        <v>22</v>
      </c>
    </row>
    <row r="519" spans="1:5" ht="17.25" customHeight="1" x14ac:dyDescent="0.3">
      <c r="A519" s="21">
        <v>44312.363993055558</v>
      </c>
      <c r="B519" s="22" t="s">
        <v>519</v>
      </c>
      <c r="C519" s="23">
        <v>800</v>
      </c>
      <c r="D519" s="43" t="s">
        <v>412</v>
      </c>
      <c r="E519" s="25" t="s">
        <v>435</v>
      </c>
    </row>
    <row r="520" spans="1:5" ht="17.25" customHeight="1" x14ac:dyDescent="0.3">
      <c r="A520" s="21">
        <v>44312.416724537034</v>
      </c>
      <c r="B520" s="22" t="s">
        <v>363</v>
      </c>
      <c r="C520" s="23">
        <v>500</v>
      </c>
      <c r="D520" s="43" t="s">
        <v>411</v>
      </c>
      <c r="E520" s="25" t="s">
        <v>210</v>
      </c>
    </row>
    <row r="521" spans="1:5" ht="17.25" customHeight="1" x14ac:dyDescent="0.3">
      <c r="A521" s="21">
        <v>44312.436678240738</v>
      </c>
      <c r="B521" s="22" t="s">
        <v>19</v>
      </c>
      <c r="C521" s="23">
        <v>100</v>
      </c>
      <c r="D521" s="43" t="s">
        <v>411</v>
      </c>
      <c r="E521" s="25" t="s">
        <v>442</v>
      </c>
    </row>
    <row r="522" spans="1:5" ht="17.25" customHeight="1" x14ac:dyDescent="0.3">
      <c r="A522" s="21">
        <v>44312.437951388885</v>
      </c>
      <c r="B522" s="22" t="s">
        <v>19</v>
      </c>
      <c r="C522" s="23">
        <v>100</v>
      </c>
      <c r="D522" s="43" t="s">
        <v>411</v>
      </c>
      <c r="E522" s="25" t="s">
        <v>441</v>
      </c>
    </row>
    <row r="523" spans="1:5" ht="17.25" customHeight="1" x14ac:dyDescent="0.3">
      <c r="A523" s="21">
        <v>44312.438449074078</v>
      </c>
      <c r="B523" s="22" t="s">
        <v>19</v>
      </c>
      <c r="C523" s="23">
        <v>100</v>
      </c>
      <c r="D523" s="43" t="s">
        <v>411</v>
      </c>
      <c r="E523" s="25" t="s">
        <v>434</v>
      </c>
    </row>
    <row r="524" spans="1:5" ht="17.25" customHeight="1" x14ac:dyDescent="0.3">
      <c r="A524" s="21">
        <v>44312.444062499999</v>
      </c>
      <c r="B524" s="22" t="s">
        <v>355</v>
      </c>
      <c r="C524" s="23">
        <v>100</v>
      </c>
      <c r="D524" s="43" t="s">
        <v>411</v>
      </c>
      <c r="E524" s="25" t="s">
        <v>117</v>
      </c>
    </row>
    <row r="525" spans="1:5" ht="17.25" customHeight="1" x14ac:dyDescent="0.3">
      <c r="A525" s="21">
        <v>44312.467326388891</v>
      </c>
      <c r="B525" s="22" t="s">
        <v>518</v>
      </c>
      <c r="C525" s="23">
        <v>1000</v>
      </c>
      <c r="D525" s="43" t="s">
        <v>411</v>
      </c>
      <c r="E525" s="25" t="s">
        <v>440</v>
      </c>
    </row>
    <row r="526" spans="1:5" ht="17.25" customHeight="1" x14ac:dyDescent="0.3">
      <c r="A526" s="21">
        <v>44312.484942129631</v>
      </c>
      <c r="B526" s="22" t="s">
        <v>356</v>
      </c>
      <c r="C526" s="23">
        <v>100</v>
      </c>
      <c r="D526" s="43" t="s">
        <v>411</v>
      </c>
      <c r="E526" s="25" t="s">
        <v>210</v>
      </c>
    </row>
    <row r="527" spans="1:5" ht="17.25" customHeight="1" x14ac:dyDescent="0.3">
      <c r="A527" s="21">
        <v>44312.495405092595</v>
      </c>
      <c r="B527" s="22" t="s">
        <v>358</v>
      </c>
      <c r="C527" s="23">
        <v>500</v>
      </c>
      <c r="D527" s="43" t="s">
        <v>411</v>
      </c>
      <c r="E527" s="25" t="s">
        <v>22</v>
      </c>
    </row>
    <row r="528" spans="1:5" ht="17.25" customHeight="1" x14ac:dyDescent="0.3">
      <c r="A528" s="21">
        <v>44312.496562499997</v>
      </c>
      <c r="B528" s="22" t="s">
        <v>109</v>
      </c>
      <c r="C528" s="23">
        <v>4105</v>
      </c>
      <c r="D528" s="43" t="s">
        <v>411</v>
      </c>
      <c r="E528" s="25" t="s">
        <v>437</v>
      </c>
    </row>
    <row r="529" spans="1:5" ht="17.25" customHeight="1" x14ac:dyDescent="0.3">
      <c r="A529" s="21">
        <v>44312.500289351854</v>
      </c>
      <c r="B529" s="22" t="s">
        <v>357</v>
      </c>
      <c r="C529" s="23">
        <v>500</v>
      </c>
      <c r="D529" s="43" t="s">
        <v>411</v>
      </c>
      <c r="E529" s="25" t="s">
        <v>273</v>
      </c>
    </row>
    <row r="530" spans="1:5" ht="17.25" customHeight="1" x14ac:dyDescent="0.3">
      <c r="A530" s="21">
        <v>44312.580613425926</v>
      </c>
      <c r="B530" s="22" t="s">
        <v>136</v>
      </c>
      <c r="C530" s="23">
        <v>1500</v>
      </c>
      <c r="D530" s="43" t="s">
        <v>411</v>
      </c>
      <c r="E530" s="25" t="s">
        <v>430</v>
      </c>
    </row>
    <row r="531" spans="1:5" ht="17.25" customHeight="1" x14ac:dyDescent="0.3">
      <c r="A531" s="21">
        <v>44312.593263888892</v>
      </c>
      <c r="B531" s="22" t="s">
        <v>517</v>
      </c>
      <c r="C531" s="23">
        <v>500</v>
      </c>
      <c r="D531" s="43" t="s">
        <v>412</v>
      </c>
      <c r="E531" s="25" t="s">
        <v>433</v>
      </c>
    </row>
    <row r="532" spans="1:5" ht="17.25" customHeight="1" x14ac:dyDescent="0.3">
      <c r="A532" s="21">
        <v>44312.59778935185</v>
      </c>
      <c r="B532" s="22" t="s">
        <v>517</v>
      </c>
      <c r="C532" s="23">
        <v>500</v>
      </c>
      <c r="D532" s="43" t="s">
        <v>412</v>
      </c>
      <c r="E532" s="25" t="s">
        <v>439</v>
      </c>
    </row>
    <row r="533" spans="1:5" ht="17.25" customHeight="1" x14ac:dyDescent="0.3">
      <c r="A533" s="21">
        <v>44312.70758101852</v>
      </c>
      <c r="B533" s="22" t="s">
        <v>384</v>
      </c>
      <c r="C533" s="23">
        <v>1500</v>
      </c>
      <c r="D533" s="43" t="s">
        <v>411</v>
      </c>
      <c r="E533" s="25" t="s">
        <v>22</v>
      </c>
    </row>
    <row r="534" spans="1:5" ht="17.25" customHeight="1" x14ac:dyDescent="0.3">
      <c r="A534" s="21">
        <v>44312.767430555556</v>
      </c>
      <c r="B534" s="22" t="s">
        <v>156</v>
      </c>
      <c r="C534" s="23">
        <v>1000</v>
      </c>
      <c r="D534" s="43" t="s">
        <v>412</v>
      </c>
      <c r="E534" s="25" t="s">
        <v>435</v>
      </c>
    </row>
    <row r="535" spans="1:5" ht="17.25" customHeight="1" x14ac:dyDescent="0.3">
      <c r="A535" s="21">
        <v>44312.935196759259</v>
      </c>
      <c r="B535" s="22" t="s">
        <v>362</v>
      </c>
      <c r="C535" s="23">
        <v>100</v>
      </c>
      <c r="D535" s="43" t="s">
        <v>411</v>
      </c>
      <c r="E535" s="25" t="s">
        <v>22</v>
      </c>
    </row>
    <row r="536" spans="1:5" ht="17.25" customHeight="1" x14ac:dyDescent="0.3">
      <c r="A536" s="21">
        <v>44312.998252314814</v>
      </c>
      <c r="B536" s="22" t="s">
        <v>156</v>
      </c>
      <c r="C536" s="23">
        <v>500</v>
      </c>
      <c r="D536" s="43" t="s">
        <v>411</v>
      </c>
      <c r="E536" s="25" t="s">
        <v>4</v>
      </c>
    </row>
    <row r="537" spans="1:5" ht="17.25" customHeight="1" x14ac:dyDescent="0.3">
      <c r="A537" s="28">
        <v>44313</v>
      </c>
      <c r="B537" s="27" t="s">
        <v>678</v>
      </c>
      <c r="C537" s="23">
        <v>100</v>
      </c>
      <c r="D537" s="43" t="s">
        <v>21</v>
      </c>
      <c r="E537" s="25" t="s">
        <v>22</v>
      </c>
    </row>
    <row r="538" spans="1:5" ht="17.25" customHeight="1" x14ac:dyDescent="0.3">
      <c r="A538" s="28">
        <v>44313</v>
      </c>
      <c r="B538" s="22" t="s">
        <v>664</v>
      </c>
      <c r="C538" s="23">
        <v>300</v>
      </c>
      <c r="D538" s="43" t="s">
        <v>21</v>
      </c>
      <c r="E538" s="25" t="s">
        <v>22</v>
      </c>
    </row>
    <row r="539" spans="1:5" ht="17.25" customHeight="1" x14ac:dyDescent="0.3">
      <c r="A539" s="21">
        <v>44313.345138888886</v>
      </c>
      <c r="B539" s="22" t="s">
        <v>516</v>
      </c>
      <c r="C539" s="23">
        <v>500</v>
      </c>
      <c r="D539" s="43" t="s">
        <v>411</v>
      </c>
      <c r="E539" s="25" t="s">
        <v>430</v>
      </c>
    </row>
    <row r="540" spans="1:5" ht="17.25" customHeight="1" x14ac:dyDescent="0.3">
      <c r="A540" s="21">
        <v>44313.431585648148</v>
      </c>
      <c r="B540" s="22" t="s">
        <v>319</v>
      </c>
      <c r="C540" s="23">
        <v>500</v>
      </c>
      <c r="D540" s="43" t="s">
        <v>411</v>
      </c>
      <c r="E540" s="25" t="s">
        <v>206</v>
      </c>
    </row>
    <row r="541" spans="1:5" ht="17.25" customHeight="1" x14ac:dyDescent="0.3">
      <c r="A541" s="21">
        <v>44313.438043981485</v>
      </c>
      <c r="B541" s="22" t="s">
        <v>385</v>
      </c>
      <c r="C541" s="23">
        <v>3000</v>
      </c>
      <c r="D541" s="43" t="s">
        <v>411</v>
      </c>
      <c r="E541" s="25" t="s">
        <v>22</v>
      </c>
    </row>
    <row r="542" spans="1:5" ht="17.25" customHeight="1" x14ac:dyDescent="0.3">
      <c r="A542" s="21">
        <v>44313.446701388886</v>
      </c>
      <c r="B542" s="22" t="s">
        <v>515</v>
      </c>
      <c r="C542" s="23">
        <v>1500</v>
      </c>
      <c r="D542" s="43" t="s">
        <v>412</v>
      </c>
      <c r="E542" s="25" t="s">
        <v>435</v>
      </c>
    </row>
    <row r="543" spans="1:5" ht="17.25" customHeight="1" x14ac:dyDescent="0.3">
      <c r="A543" s="21">
        <v>44313.449861111112</v>
      </c>
      <c r="B543" s="22" t="s">
        <v>514</v>
      </c>
      <c r="C543" s="23">
        <v>1000</v>
      </c>
      <c r="D543" s="43" t="s">
        <v>411</v>
      </c>
      <c r="E543" s="25" t="s">
        <v>430</v>
      </c>
    </row>
    <row r="544" spans="1:5" ht="17.25" customHeight="1" x14ac:dyDescent="0.3">
      <c r="A544" s="21">
        <v>44313.470671296294</v>
      </c>
      <c r="B544" s="22" t="s">
        <v>131</v>
      </c>
      <c r="C544" s="23">
        <v>14000</v>
      </c>
      <c r="D544" s="43" t="s">
        <v>411</v>
      </c>
      <c r="E544" s="25" t="s">
        <v>438</v>
      </c>
    </row>
    <row r="545" spans="1:5" ht="17.25" customHeight="1" x14ac:dyDescent="0.3">
      <c r="A545" s="21">
        <v>44313.474432870367</v>
      </c>
      <c r="B545" s="22" t="s">
        <v>131</v>
      </c>
      <c r="C545" s="23">
        <v>22945</v>
      </c>
      <c r="D545" s="43" t="s">
        <v>411</v>
      </c>
      <c r="E545" s="25" t="s">
        <v>437</v>
      </c>
    </row>
    <row r="546" spans="1:5" ht="17.25" customHeight="1" x14ac:dyDescent="0.3">
      <c r="A546" s="21">
        <v>44313.485891203702</v>
      </c>
      <c r="B546" s="22" t="s">
        <v>185</v>
      </c>
      <c r="C546" s="23">
        <v>500</v>
      </c>
      <c r="D546" s="43" t="s">
        <v>411</v>
      </c>
      <c r="E546" s="25" t="s">
        <v>22</v>
      </c>
    </row>
    <row r="547" spans="1:5" ht="17.25" customHeight="1" x14ac:dyDescent="0.3">
      <c r="A547" s="21">
        <v>44313.51358796296</v>
      </c>
      <c r="B547" s="22" t="s">
        <v>208</v>
      </c>
      <c r="C547" s="23">
        <v>100</v>
      </c>
      <c r="D547" s="43" t="s">
        <v>411</v>
      </c>
      <c r="E547" s="25" t="s">
        <v>309</v>
      </c>
    </row>
    <row r="548" spans="1:5" ht="17.25" customHeight="1" x14ac:dyDescent="0.3">
      <c r="A548" s="21">
        <v>44313.542060185187</v>
      </c>
      <c r="B548" s="22" t="s">
        <v>513</v>
      </c>
      <c r="C548" s="23">
        <v>100</v>
      </c>
      <c r="D548" s="43" t="s">
        <v>412</v>
      </c>
      <c r="E548" s="25" t="s">
        <v>429</v>
      </c>
    </row>
    <row r="549" spans="1:5" ht="17.25" customHeight="1" x14ac:dyDescent="0.3">
      <c r="A549" s="21">
        <v>44313.545046296298</v>
      </c>
      <c r="B549" s="22" t="s">
        <v>513</v>
      </c>
      <c r="C549" s="23">
        <v>500</v>
      </c>
      <c r="D549" s="43" t="s">
        <v>412</v>
      </c>
      <c r="E549" s="25" t="s">
        <v>429</v>
      </c>
    </row>
    <row r="550" spans="1:5" ht="17.25" customHeight="1" x14ac:dyDescent="0.3">
      <c r="A550" s="21">
        <v>44313.551493055558</v>
      </c>
      <c r="B550" s="22" t="s">
        <v>364</v>
      </c>
      <c r="C550" s="23">
        <v>300</v>
      </c>
      <c r="D550" s="43" t="s">
        <v>411</v>
      </c>
      <c r="E550" s="25" t="s">
        <v>22</v>
      </c>
    </row>
    <row r="551" spans="1:5" ht="17.25" customHeight="1" x14ac:dyDescent="0.3">
      <c r="A551" s="21">
        <v>44313.554409722223</v>
      </c>
      <c r="B551" s="22" t="s">
        <v>365</v>
      </c>
      <c r="C551" s="23">
        <v>500</v>
      </c>
      <c r="D551" s="43" t="s">
        <v>412</v>
      </c>
      <c r="E551" s="25" t="s">
        <v>317</v>
      </c>
    </row>
    <row r="552" spans="1:5" ht="17.25" customHeight="1" x14ac:dyDescent="0.3">
      <c r="A552" s="21">
        <v>44313.588703703703</v>
      </c>
      <c r="B552" s="22" t="s">
        <v>289</v>
      </c>
      <c r="C552" s="23">
        <v>1000</v>
      </c>
      <c r="D552" s="43" t="s">
        <v>412</v>
      </c>
      <c r="E552" s="25" t="s">
        <v>141</v>
      </c>
    </row>
    <row r="553" spans="1:5" ht="17.25" customHeight="1" x14ac:dyDescent="0.3">
      <c r="A553" s="21">
        <v>44313.65960648148</v>
      </c>
      <c r="B553" s="22" t="s">
        <v>131</v>
      </c>
      <c r="C553" s="23">
        <v>14000</v>
      </c>
      <c r="D553" s="43" t="s">
        <v>411</v>
      </c>
      <c r="E553" s="25" t="s">
        <v>436</v>
      </c>
    </row>
    <row r="554" spans="1:5" ht="17.25" customHeight="1" x14ac:dyDescent="0.3">
      <c r="A554" s="21">
        <v>44313.667708333334</v>
      </c>
      <c r="B554" s="22" t="s">
        <v>42</v>
      </c>
      <c r="C554" s="23">
        <v>500</v>
      </c>
      <c r="D554" s="43" t="s">
        <v>411</v>
      </c>
      <c r="E554" s="25" t="s">
        <v>430</v>
      </c>
    </row>
    <row r="555" spans="1:5" ht="17.25" customHeight="1" x14ac:dyDescent="0.3">
      <c r="A555" s="21">
        <v>44313.692384259259</v>
      </c>
      <c r="B555" s="22" t="s">
        <v>344</v>
      </c>
      <c r="C555" s="23">
        <v>1000</v>
      </c>
      <c r="D555" s="43" t="s">
        <v>411</v>
      </c>
      <c r="E555" s="25" t="s">
        <v>430</v>
      </c>
    </row>
    <row r="556" spans="1:5" ht="17.25" customHeight="1" x14ac:dyDescent="0.3">
      <c r="A556" s="21">
        <v>44313.704456018517</v>
      </c>
      <c r="B556" s="22" t="s">
        <v>492</v>
      </c>
      <c r="C556" s="23">
        <v>500</v>
      </c>
      <c r="D556" s="43" t="s">
        <v>411</v>
      </c>
      <c r="E556" s="25" t="s">
        <v>430</v>
      </c>
    </row>
    <row r="557" spans="1:5" ht="17.25" customHeight="1" x14ac:dyDescent="0.3">
      <c r="A557" s="21">
        <v>44313.706307870372</v>
      </c>
      <c r="B557" s="22" t="s">
        <v>512</v>
      </c>
      <c r="C557" s="23">
        <v>1500</v>
      </c>
      <c r="D557" s="43" t="s">
        <v>411</v>
      </c>
      <c r="E557" s="25" t="s">
        <v>430</v>
      </c>
    </row>
    <row r="558" spans="1:5" ht="17.25" customHeight="1" x14ac:dyDescent="0.3">
      <c r="A558" s="21">
        <v>44313.744502314818</v>
      </c>
      <c r="B558" s="22" t="s">
        <v>367</v>
      </c>
      <c r="C558" s="23">
        <v>500</v>
      </c>
      <c r="D558" s="43" t="s">
        <v>411</v>
      </c>
      <c r="E558" s="25" t="s">
        <v>91</v>
      </c>
    </row>
    <row r="559" spans="1:5" ht="17.25" customHeight="1" x14ac:dyDescent="0.3">
      <c r="A559" s="21">
        <v>44313.759664351855</v>
      </c>
      <c r="B559" s="22" t="s">
        <v>63</v>
      </c>
      <c r="C559" s="23">
        <v>5000</v>
      </c>
      <c r="D559" s="43" t="s">
        <v>411</v>
      </c>
      <c r="E559" s="25" t="s">
        <v>121</v>
      </c>
    </row>
    <row r="560" spans="1:5" ht="17.25" customHeight="1" x14ac:dyDescent="0.3">
      <c r="A560" s="21">
        <v>44313.762199074074</v>
      </c>
      <c r="B560" s="22" t="s">
        <v>37</v>
      </c>
      <c r="C560" s="26">
        <v>1000</v>
      </c>
      <c r="D560" s="43" t="s">
        <v>411</v>
      </c>
      <c r="E560" s="25" t="s">
        <v>430</v>
      </c>
    </row>
    <row r="561" spans="1:11" ht="17.25" customHeight="1" x14ac:dyDescent="0.3">
      <c r="A561" s="21">
        <v>44313.763645833336</v>
      </c>
      <c r="B561" s="22" t="s">
        <v>511</v>
      </c>
      <c r="C561" s="23">
        <v>1000</v>
      </c>
      <c r="D561" s="43" t="s">
        <v>412</v>
      </c>
      <c r="E561" s="25" t="s">
        <v>141</v>
      </c>
    </row>
    <row r="562" spans="1:11" ht="17.25" customHeight="1" x14ac:dyDescent="0.3">
      <c r="A562" s="21">
        <v>44313.79184027778</v>
      </c>
      <c r="B562" s="22" t="s">
        <v>343</v>
      </c>
      <c r="C562" s="23">
        <v>500</v>
      </c>
      <c r="D562" s="43" t="s">
        <v>412</v>
      </c>
      <c r="E562" s="25" t="s">
        <v>429</v>
      </c>
    </row>
    <row r="563" spans="1:11" ht="17.25" customHeight="1" x14ac:dyDescent="0.3">
      <c r="A563" s="21">
        <v>44313.793287037035</v>
      </c>
      <c r="B563" s="22" t="s">
        <v>343</v>
      </c>
      <c r="C563" s="23">
        <v>500</v>
      </c>
      <c r="D563" s="43" t="s">
        <v>412</v>
      </c>
      <c r="E563" s="25" t="s">
        <v>429</v>
      </c>
    </row>
    <row r="564" spans="1:11" ht="17.25" customHeight="1" x14ac:dyDescent="0.3">
      <c r="A564" s="21">
        <v>44313.8046412037</v>
      </c>
      <c r="B564" s="22" t="s">
        <v>267</v>
      </c>
      <c r="C564" s="23">
        <v>100</v>
      </c>
      <c r="D564" s="43" t="s">
        <v>411</v>
      </c>
      <c r="E564" s="25" t="s">
        <v>22</v>
      </c>
    </row>
    <row r="565" spans="1:11" ht="17.25" customHeight="1" x14ac:dyDescent="0.3">
      <c r="A565" s="21">
        <v>44313.822002314817</v>
      </c>
      <c r="B565" s="22" t="s">
        <v>227</v>
      </c>
      <c r="C565" s="23">
        <v>1000</v>
      </c>
      <c r="D565" s="43" t="s">
        <v>412</v>
      </c>
      <c r="E565" s="25" t="s">
        <v>435</v>
      </c>
    </row>
    <row r="566" spans="1:11" ht="17.25" customHeight="1" x14ac:dyDescent="0.3">
      <c r="A566" s="21">
        <v>44313.857152777775</v>
      </c>
      <c r="B566" s="22" t="s">
        <v>84</v>
      </c>
      <c r="C566" s="23">
        <v>2000</v>
      </c>
      <c r="D566" s="43" t="s">
        <v>412</v>
      </c>
      <c r="E566" s="25" t="s">
        <v>141</v>
      </c>
    </row>
    <row r="567" spans="1:11" ht="17.25" customHeight="1" x14ac:dyDescent="0.3">
      <c r="A567" s="21">
        <v>44313.866666666669</v>
      </c>
      <c r="B567" s="22" t="s">
        <v>510</v>
      </c>
      <c r="C567" s="23">
        <v>500</v>
      </c>
      <c r="D567" s="43" t="s">
        <v>411</v>
      </c>
      <c r="E567" s="25" t="s">
        <v>430</v>
      </c>
    </row>
    <row r="568" spans="1:11" ht="17.25" customHeight="1" x14ac:dyDescent="0.3">
      <c r="A568" s="21">
        <v>44313.894444444442</v>
      </c>
      <c r="B568" s="22" t="s">
        <v>509</v>
      </c>
      <c r="C568" s="23">
        <v>1500</v>
      </c>
      <c r="D568" s="43" t="s">
        <v>411</v>
      </c>
      <c r="E568" s="25" t="s">
        <v>430</v>
      </c>
    </row>
    <row r="569" spans="1:11" ht="17.25" customHeight="1" x14ac:dyDescent="0.3">
      <c r="A569" s="21">
        <v>44313.895300925928</v>
      </c>
      <c r="B569" s="22" t="s">
        <v>508</v>
      </c>
      <c r="C569" s="23">
        <v>100</v>
      </c>
      <c r="D569" s="43" t="s">
        <v>411</v>
      </c>
      <c r="E569" s="25" t="s">
        <v>430</v>
      </c>
    </row>
    <row r="570" spans="1:11" ht="17.25" customHeight="1" x14ac:dyDescent="0.3">
      <c r="A570" s="21">
        <v>44313.901446759257</v>
      </c>
      <c r="B570" s="22" t="s">
        <v>507</v>
      </c>
      <c r="C570" s="23">
        <v>200</v>
      </c>
      <c r="D570" s="43" t="s">
        <v>412</v>
      </c>
      <c r="E570" s="25" t="s">
        <v>141</v>
      </c>
    </row>
    <row r="571" spans="1:11" ht="17.25" customHeight="1" x14ac:dyDescent="0.3">
      <c r="A571" s="21">
        <v>44313.913078703707</v>
      </c>
      <c r="B571" s="22" t="s">
        <v>506</v>
      </c>
      <c r="C571" s="23">
        <v>1000</v>
      </c>
      <c r="D571" s="43" t="s">
        <v>411</v>
      </c>
      <c r="E571" s="25" t="s">
        <v>430</v>
      </c>
    </row>
    <row r="572" spans="1:11" ht="17.25" customHeight="1" x14ac:dyDescent="0.3">
      <c r="A572" s="21">
        <v>44313.918726851851</v>
      </c>
      <c r="B572" s="22" t="s">
        <v>325</v>
      </c>
      <c r="C572" s="23">
        <v>100</v>
      </c>
      <c r="D572" s="43" t="s">
        <v>411</v>
      </c>
      <c r="E572" s="25" t="s">
        <v>430</v>
      </c>
    </row>
    <row r="573" spans="1:11" ht="17.25" customHeight="1" x14ac:dyDescent="0.3">
      <c r="A573" s="21">
        <v>44313.919085648151</v>
      </c>
      <c r="B573" s="22" t="s">
        <v>342</v>
      </c>
      <c r="C573" s="23">
        <v>4000</v>
      </c>
      <c r="D573" s="43" t="s">
        <v>411</v>
      </c>
      <c r="E573" s="25" t="s">
        <v>430</v>
      </c>
      <c r="K573" s="27"/>
    </row>
    <row r="574" spans="1:11" ht="17.25" customHeight="1" x14ac:dyDescent="0.3">
      <c r="A574" s="21">
        <v>44313.92759259259</v>
      </c>
      <c r="B574" s="22" t="s">
        <v>505</v>
      </c>
      <c r="C574" s="23">
        <v>500</v>
      </c>
      <c r="D574" s="43" t="s">
        <v>411</v>
      </c>
      <c r="E574" s="25" t="s">
        <v>430</v>
      </c>
    </row>
    <row r="575" spans="1:11" ht="17.25" customHeight="1" x14ac:dyDescent="0.3">
      <c r="A575" s="21">
        <v>44313.92900462963</v>
      </c>
      <c r="B575" s="22" t="s">
        <v>504</v>
      </c>
      <c r="C575" s="23">
        <v>4000</v>
      </c>
      <c r="D575" s="43" t="s">
        <v>411</v>
      </c>
      <c r="E575" s="25" t="s">
        <v>430</v>
      </c>
    </row>
    <row r="576" spans="1:11" ht="17.25" customHeight="1" x14ac:dyDescent="0.3">
      <c r="A576" s="21">
        <v>44313.935231481482</v>
      </c>
      <c r="B576" s="22" t="s">
        <v>373</v>
      </c>
      <c r="C576" s="23">
        <v>1500</v>
      </c>
      <c r="D576" s="43" t="s">
        <v>411</v>
      </c>
      <c r="E576" s="25" t="s">
        <v>430</v>
      </c>
    </row>
    <row r="577" spans="1:5" ht="17.25" customHeight="1" x14ac:dyDescent="0.3">
      <c r="A577" s="21">
        <v>44313.9690625</v>
      </c>
      <c r="B577" s="22" t="s">
        <v>162</v>
      </c>
      <c r="C577" s="23">
        <v>1000</v>
      </c>
      <c r="D577" s="43" t="s">
        <v>411</v>
      </c>
      <c r="E577" s="25" t="s">
        <v>430</v>
      </c>
    </row>
    <row r="578" spans="1:5" ht="17.25" customHeight="1" x14ac:dyDescent="0.3">
      <c r="A578" s="21">
        <v>44313.970868055556</v>
      </c>
      <c r="B578" s="22" t="s">
        <v>503</v>
      </c>
      <c r="C578" s="23">
        <v>500</v>
      </c>
      <c r="D578" s="43" t="s">
        <v>411</v>
      </c>
      <c r="E578" s="25" t="s">
        <v>430</v>
      </c>
    </row>
    <row r="579" spans="1:5" ht="17.25" customHeight="1" x14ac:dyDescent="0.3">
      <c r="A579" s="21">
        <v>44313.972974537035</v>
      </c>
      <c r="B579" s="22" t="s">
        <v>502</v>
      </c>
      <c r="C579" s="23">
        <v>330</v>
      </c>
      <c r="D579" s="43" t="s">
        <v>411</v>
      </c>
      <c r="E579" s="25" t="s">
        <v>430</v>
      </c>
    </row>
    <row r="580" spans="1:5" ht="17.25" customHeight="1" x14ac:dyDescent="0.3">
      <c r="A580" s="21">
        <v>44313.988391203704</v>
      </c>
      <c r="B580" s="22" t="s">
        <v>501</v>
      </c>
      <c r="C580" s="23">
        <v>100</v>
      </c>
      <c r="D580" s="43" t="s">
        <v>411</v>
      </c>
      <c r="E580" s="25" t="s">
        <v>430</v>
      </c>
    </row>
    <row r="581" spans="1:5" ht="17.25" customHeight="1" x14ac:dyDescent="0.3">
      <c r="A581" s="21">
        <v>44313.990486111114</v>
      </c>
      <c r="B581" s="22" t="s">
        <v>500</v>
      </c>
      <c r="C581" s="23">
        <v>500</v>
      </c>
      <c r="D581" s="43" t="s">
        <v>411</v>
      </c>
      <c r="E581" s="25" t="s">
        <v>430</v>
      </c>
    </row>
    <row r="582" spans="1:5" ht="17.25" customHeight="1" x14ac:dyDescent="0.3">
      <c r="A582" s="21">
        <v>44313.994953703703</v>
      </c>
      <c r="B582" s="22" t="s">
        <v>112</v>
      </c>
      <c r="C582" s="23">
        <v>1000</v>
      </c>
      <c r="D582" s="43" t="s">
        <v>412</v>
      </c>
      <c r="E582" s="25" t="s">
        <v>141</v>
      </c>
    </row>
    <row r="583" spans="1:5" ht="17.25" customHeight="1" x14ac:dyDescent="0.3">
      <c r="A583" s="28">
        <v>44314</v>
      </c>
      <c r="B583" s="22" t="s">
        <v>39</v>
      </c>
      <c r="C583" s="23">
        <v>300</v>
      </c>
      <c r="D583" s="43" t="s">
        <v>21</v>
      </c>
      <c r="E583" s="25" t="s">
        <v>22</v>
      </c>
    </row>
    <row r="584" spans="1:5" ht="17.25" customHeight="1" x14ac:dyDescent="0.3">
      <c r="A584" s="28">
        <v>44314</v>
      </c>
      <c r="B584" s="22" t="s">
        <v>667</v>
      </c>
      <c r="C584" s="23">
        <v>500</v>
      </c>
      <c r="D584" s="43" t="s">
        <v>21</v>
      </c>
      <c r="E584" s="25" t="s">
        <v>55</v>
      </c>
    </row>
    <row r="585" spans="1:5" ht="17.25" customHeight="1" x14ac:dyDescent="0.3">
      <c r="A585" s="21">
        <v>44314.003946759258</v>
      </c>
      <c r="B585" s="22" t="s">
        <v>499</v>
      </c>
      <c r="C585" s="23">
        <v>500</v>
      </c>
      <c r="D585" s="43" t="s">
        <v>411</v>
      </c>
      <c r="E585" s="25" t="s">
        <v>430</v>
      </c>
    </row>
    <row r="586" spans="1:5" ht="17.25" customHeight="1" x14ac:dyDescent="0.3">
      <c r="A586" s="21">
        <v>44314.007673611108</v>
      </c>
      <c r="B586" s="22" t="s">
        <v>383</v>
      </c>
      <c r="C586" s="23">
        <v>200</v>
      </c>
      <c r="D586" s="43" t="s">
        <v>411</v>
      </c>
      <c r="E586" s="25" t="s">
        <v>55</v>
      </c>
    </row>
    <row r="587" spans="1:5" ht="17.25" customHeight="1" x14ac:dyDescent="0.3">
      <c r="A587" s="21">
        <v>44314.047881944447</v>
      </c>
      <c r="B587" s="22" t="s">
        <v>498</v>
      </c>
      <c r="C587" s="23">
        <v>5000</v>
      </c>
      <c r="D587" s="43" t="s">
        <v>411</v>
      </c>
      <c r="E587" s="25" t="s">
        <v>430</v>
      </c>
    </row>
    <row r="588" spans="1:5" ht="17.25" customHeight="1" x14ac:dyDescent="0.3">
      <c r="A588" s="21">
        <v>44314.082557870373</v>
      </c>
      <c r="B588" s="22" t="s">
        <v>497</v>
      </c>
      <c r="C588" s="23">
        <v>1500</v>
      </c>
      <c r="D588" s="43" t="s">
        <v>411</v>
      </c>
      <c r="E588" s="25" t="s">
        <v>184</v>
      </c>
    </row>
    <row r="589" spans="1:5" ht="17.25" customHeight="1" x14ac:dyDescent="0.3">
      <c r="A589" s="21">
        <v>44314.209085648145</v>
      </c>
      <c r="B589" s="22" t="s">
        <v>341</v>
      </c>
      <c r="C589" s="23">
        <v>100</v>
      </c>
      <c r="D589" s="43" t="s">
        <v>411</v>
      </c>
      <c r="E589" s="25" t="s">
        <v>210</v>
      </c>
    </row>
    <row r="590" spans="1:5" ht="17.25" customHeight="1" x14ac:dyDescent="0.3">
      <c r="A590" s="21">
        <v>44314.27443287037</v>
      </c>
      <c r="B590" s="22" t="s">
        <v>67</v>
      </c>
      <c r="C590" s="23">
        <v>10</v>
      </c>
      <c r="D590" s="43" t="s">
        <v>411</v>
      </c>
      <c r="E590" s="25" t="s">
        <v>55</v>
      </c>
    </row>
    <row r="591" spans="1:5" ht="17.25" customHeight="1" x14ac:dyDescent="0.3">
      <c r="A591" s="21">
        <v>44314.281666666669</v>
      </c>
      <c r="B591" s="22" t="s">
        <v>393</v>
      </c>
      <c r="C591" s="23">
        <v>1500</v>
      </c>
      <c r="D591" s="43" t="s">
        <v>411</v>
      </c>
      <c r="E591" s="25" t="s">
        <v>55</v>
      </c>
    </row>
    <row r="592" spans="1:5" ht="17.25" customHeight="1" x14ac:dyDescent="0.3">
      <c r="A592" s="21">
        <v>44314.288530092592</v>
      </c>
      <c r="B592" s="22" t="s">
        <v>496</v>
      </c>
      <c r="C592" s="23">
        <v>1500</v>
      </c>
      <c r="D592" s="43" t="s">
        <v>411</v>
      </c>
      <c r="E592" s="25" t="s">
        <v>55</v>
      </c>
    </row>
    <row r="593" spans="1:5" ht="17.25" customHeight="1" x14ac:dyDescent="0.3">
      <c r="A593" s="21">
        <v>44314.29414351852</v>
      </c>
      <c r="B593" s="22" t="s">
        <v>195</v>
      </c>
      <c r="C593" s="23">
        <v>500</v>
      </c>
      <c r="D593" s="43" t="s">
        <v>411</v>
      </c>
      <c r="E593" s="25" t="s">
        <v>55</v>
      </c>
    </row>
    <row r="594" spans="1:5" ht="17.25" customHeight="1" x14ac:dyDescent="0.3">
      <c r="A594" s="21">
        <v>44314.305173611108</v>
      </c>
      <c r="B594" s="22" t="s">
        <v>459</v>
      </c>
      <c r="C594" s="23">
        <v>1500</v>
      </c>
      <c r="D594" s="43" t="s">
        <v>411</v>
      </c>
      <c r="E594" s="25" t="s">
        <v>430</v>
      </c>
    </row>
    <row r="595" spans="1:5" ht="17.25" customHeight="1" x14ac:dyDescent="0.3">
      <c r="A595" s="21">
        <v>44314.32984953704</v>
      </c>
      <c r="B595" s="22" t="s">
        <v>369</v>
      </c>
      <c r="C595" s="23">
        <v>200</v>
      </c>
      <c r="D595" s="43" t="s">
        <v>411</v>
      </c>
      <c r="E595" s="25" t="s">
        <v>33</v>
      </c>
    </row>
    <row r="596" spans="1:5" ht="17.25" customHeight="1" x14ac:dyDescent="0.3">
      <c r="A596" s="21">
        <v>44314.330057870371</v>
      </c>
      <c r="B596" s="22" t="s">
        <v>52</v>
      </c>
      <c r="C596" s="23">
        <v>500</v>
      </c>
      <c r="D596" s="43" t="s">
        <v>411</v>
      </c>
      <c r="E596" s="25" t="s">
        <v>430</v>
      </c>
    </row>
    <row r="597" spans="1:5" ht="17.25" customHeight="1" x14ac:dyDescent="0.3">
      <c r="A597" s="21">
        <v>44314.365451388891</v>
      </c>
      <c r="B597" s="22" t="s">
        <v>191</v>
      </c>
      <c r="C597" s="23">
        <v>500</v>
      </c>
      <c r="D597" s="43" t="s">
        <v>411</v>
      </c>
      <c r="E597" s="25" t="s">
        <v>55</v>
      </c>
    </row>
    <row r="598" spans="1:5" ht="17.25" customHeight="1" x14ac:dyDescent="0.3">
      <c r="A598" s="21">
        <v>44314.371388888889</v>
      </c>
      <c r="B598" s="22" t="s">
        <v>495</v>
      </c>
      <c r="C598" s="23">
        <v>500</v>
      </c>
      <c r="D598" s="43" t="s">
        <v>411</v>
      </c>
      <c r="E598" s="25" t="s">
        <v>184</v>
      </c>
    </row>
    <row r="599" spans="1:5" ht="17.25" customHeight="1" x14ac:dyDescent="0.3">
      <c r="A599" s="21">
        <v>44314.380312499998</v>
      </c>
      <c r="B599" s="22" t="s">
        <v>494</v>
      </c>
      <c r="C599" s="23">
        <v>500</v>
      </c>
      <c r="D599" s="43" t="s">
        <v>411</v>
      </c>
      <c r="E599" s="25" t="s">
        <v>430</v>
      </c>
    </row>
    <row r="600" spans="1:5" ht="17.25" customHeight="1" x14ac:dyDescent="0.3">
      <c r="A600" s="21">
        <v>44314.382962962962</v>
      </c>
      <c r="B600" s="22" t="s">
        <v>221</v>
      </c>
      <c r="C600" s="23">
        <v>200</v>
      </c>
      <c r="D600" s="43" t="s">
        <v>411</v>
      </c>
      <c r="E600" s="25" t="s">
        <v>55</v>
      </c>
    </row>
    <row r="601" spans="1:5" ht="17.25" customHeight="1" x14ac:dyDescent="0.3">
      <c r="A601" s="21">
        <v>44314.390150462961</v>
      </c>
      <c r="B601" s="22" t="s">
        <v>342</v>
      </c>
      <c r="C601" s="23">
        <v>2500</v>
      </c>
      <c r="D601" s="43" t="s">
        <v>411</v>
      </c>
      <c r="E601" s="25" t="s">
        <v>430</v>
      </c>
    </row>
    <row r="602" spans="1:5" ht="17.25" customHeight="1" x14ac:dyDescent="0.3">
      <c r="A602" s="21">
        <v>44314.390370370369</v>
      </c>
      <c r="B602" s="22" t="s">
        <v>370</v>
      </c>
      <c r="C602" s="23">
        <v>300</v>
      </c>
      <c r="D602" s="43" t="s">
        <v>411</v>
      </c>
      <c r="E602" s="25" t="s">
        <v>22</v>
      </c>
    </row>
    <row r="603" spans="1:5" ht="17.25" customHeight="1" x14ac:dyDescent="0.3">
      <c r="A603" s="21">
        <v>44314.392789351848</v>
      </c>
      <c r="B603" s="22" t="s">
        <v>493</v>
      </c>
      <c r="C603" s="23">
        <v>1110</v>
      </c>
      <c r="D603" s="43" t="s">
        <v>411</v>
      </c>
      <c r="E603" s="25" t="s">
        <v>55</v>
      </c>
    </row>
    <row r="604" spans="1:5" ht="17.25" customHeight="1" x14ac:dyDescent="0.3">
      <c r="A604" s="21">
        <v>44314.409953703704</v>
      </c>
      <c r="B604" s="22" t="s">
        <v>136</v>
      </c>
      <c r="C604" s="23">
        <v>200</v>
      </c>
      <c r="D604" s="43" t="s">
        <v>411</v>
      </c>
      <c r="E604" s="25" t="s">
        <v>430</v>
      </c>
    </row>
    <row r="605" spans="1:5" ht="17.25" customHeight="1" x14ac:dyDescent="0.3">
      <c r="A605" s="21">
        <v>44314.417893518519</v>
      </c>
      <c r="B605" s="22" t="s">
        <v>371</v>
      </c>
      <c r="C605" s="23">
        <v>500</v>
      </c>
      <c r="D605" s="43" t="s">
        <v>411</v>
      </c>
      <c r="E605" s="25" t="s">
        <v>22</v>
      </c>
    </row>
    <row r="606" spans="1:5" ht="17.25" customHeight="1" x14ac:dyDescent="0.3">
      <c r="A606" s="21">
        <v>44314.435034722221</v>
      </c>
      <c r="B606" s="22" t="s">
        <v>338</v>
      </c>
      <c r="C606" s="23">
        <v>250</v>
      </c>
      <c r="D606" s="43" t="s">
        <v>411</v>
      </c>
      <c r="E606" s="25" t="s">
        <v>430</v>
      </c>
    </row>
    <row r="607" spans="1:5" ht="17.25" customHeight="1" x14ac:dyDescent="0.3">
      <c r="A607" s="21">
        <v>44314.446817129632</v>
      </c>
      <c r="B607" s="22" t="s">
        <v>349</v>
      </c>
      <c r="C607" s="23">
        <v>1000</v>
      </c>
      <c r="D607" s="43" t="s">
        <v>411</v>
      </c>
      <c r="E607" s="25" t="s">
        <v>93</v>
      </c>
    </row>
    <row r="608" spans="1:5" ht="17.25" customHeight="1" x14ac:dyDescent="0.3">
      <c r="A608" s="21">
        <v>44314.453483796293</v>
      </c>
      <c r="B608" s="22" t="s">
        <v>136</v>
      </c>
      <c r="C608" s="23">
        <v>5000</v>
      </c>
      <c r="D608" s="43" t="s">
        <v>411</v>
      </c>
      <c r="E608" s="25" t="s">
        <v>430</v>
      </c>
    </row>
    <row r="609" spans="1:5" ht="17.25" customHeight="1" x14ac:dyDescent="0.3">
      <c r="A609" s="21">
        <v>44314.463761574072</v>
      </c>
      <c r="B609" s="22" t="s">
        <v>342</v>
      </c>
      <c r="C609" s="23">
        <v>500</v>
      </c>
      <c r="D609" s="43" t="s">
        <v>411</v>
      </c>
      <c r="E609" s="25" t="s">
        <v>430</v>
      </c>
    </row>
    <row r="610" spans="1:5" ht="17.25" customHeight="1" x14ac:dyDescent="0.3">
      <c r="A610" s="21">
        <v>44314.511030092595</v>
      </c>
      <c r="B610" s="22" t="s">
        <v>328</v>
      </c>
      <c r="C610" s="23">
        <v>500</v>
      </c>
      <c r="D610" s="43" t="s">
        <v>411</v>
      </c>
      <c r="E610" s="25" t="s">
        <v>430</v>
      </c>
    </row>
    <row r="611" spans="1:5" ht="17.25" customHeight="1" x14ac:dyDescent="0.3">
      <c r="A611" s="21">
        <v>44314.542523148149</v>
      </c>
      <c r="B611" s="22" t="s">
        <v>492</v>
      </c>
      <c r="C611" s="23">
        <v>500</v>
      </c>
      <c r="D611" s="43" t="s">
        <v>411</v>
      </c>
      <c r="E611" s="25" t="s">
        <v>430</v>
      </c>
    </row>
    <row r="612" spans="1:5" ht="17.25" customHeight="1" x14ac:dyDescent="0.3">
      <c r="A612" s="21">
        <v>44314.5468287037</v>
      </c>
      <c r="B612" s="22" t="s">
        <v>48</v>
      </c>
      <c r="C612" s="23">
        <v>100</v>
      </c>
      <c r="D612" s="43" t="s">
        <v>411</v>
      </c>
      <c r="E612" s="25" t="s">
        <v>430</v>
      </c>
    </row>
    <row r="613" spans="1:5" ht="17.25" customHeight="1" x14ac:dyDescent="0.3">
      <c r="A613" s="21">
        <v>44314.553101851852</v>
      </c>
      <c r="B613" s="22" t="s">
        <v>491</v>
      </c>
      <c r="C613" s="23">
        <v>100</v>
      </c>
      <c r="D613" s="43" t="s">
        <v>411</v>
      </c>
      <c r="E613" s="25" t="s">
        <v>24</v>
      </c>
    </row>
    <row r="614" spans="1:5" ht="17.25" customHeight="1" x14ac:dyDescent="0.3">
      <c r="A614" s="21">
        <v>44314.559756944444</v>
      </c>
      <c r="B614" s="22" t="s">
        <v>342</v>
      </c>
      <c r="C614" s="23">
        <v>500</v>
      </c>
      <c r="D614" s="43" t="s">
        <v>411</v>
      </c>
      <c r="E614" s="25" t="s">
        <v>430</v>
      </c>
    </row>
    <row r="615" spans="1:5" ht="17.25" customHeight="1" x14ac:dyDescent="0.3">
      <c r="A615" s="21">
        <v>44314.572199074071</v>
      </c>
      <c r="B615" s="22" t="s">
        <v>372</v>
      </c>
      <c r="C615" s="23">
        <v>5000</v>
      </c>
      <c r="D615" s="43" t="s">
        <v>411</v>
      </c>
      <c r="E615" s="25" t="s">
        <v>22</v>
      </c>
    </row>
    <row r="616" spans="1:5" ht="17.25" customHeight="1" x14ac:dyDescent="0.3">
      <c r="A616" s="21">
        <v>44314.575775462959</v>
      </c>
      <c r="B616" s="22" t="s">
        <v>416</v>
      </c>
      <c r="C616" s="23">
        <v>50</v>
      </c>
      <c r="D616" s="43" t="s">
        <v>411</v>
      </c>
      <c r="E616" s="25" t="s">
        <v>55</v>
      </c>
    </row>
    <row r="617" spans="1:5" ht="17.25" customHeight="1" x14ac:dyDescent="0.3">
      <c r="A617" s="21">
        <v>44314.608113425929</v>
      </c>
      <c r="B617" s="22" t="s">
        <v>215</v>
      </c>
      <c r="C617" s="23">
        <v>1500</v>
      </c>
      <c r="D617" s="43" t="s">
        <v>411</v>
      </c>
      <c r="E617" s="25" t="s">
        <v>55</v>
      </c>
    </row>
    <row r="618" spans="1:5" ht="17.25" customHeight="1" x14ac:dyDescent="0.3">
      <c r="A618" s="28">
        <v>44314.635231481479</v>
      </c>
      <c r="B618" s="29" t="s">
        <v>490</v>
      </c>
      <c r="C618" s="30">
        <v>3000</v>
      </c>
      <c r="D618" s="44" t="s">
        <v>411</v>
      </c>
      <c r="E618" s="30" t="s">
        <v>55</v>
      </c>
    </row>
    <row r="619" spans="1:5" ht="17.25" customHeight="1" x14ac:dyDescent="0.3">
      <c r="A619" s="21">
        <v>44314.65247685185</v>
      </c>
      <c r="B619" s="22" t="s">
        <v>19</v>
      </c>
      <c r="C619" s="23">
        <v>140</v>
      </c>
      <c r="D619" s="43" t="s">
        <v>411</v>
      </c>
      <c r="E619" s="25" t="s">
        <v>434</v>
      </c>
    </row>
    <row r="620" spans="1:5" ht="17.25" customHeight="1" x14ac:dyDescent="0.3">
      <c r="A620" s="21">
        <v>44314.659305555557</v>
      </c>
      <c r="B620" s="22" t="s">
        <v>415</v>
      </c>
      <c r="C620" s="23">
        <v>1000</v>
      </c>
      <c r="D620" s="43" t="s">
        <v>411</v>
      </c>
      <c r="E620" s="25" t="s">
        <v>430</v>
      </c>
    </row>
    <row r="621" spans="1:5" ht="17.25" customHeight="1" x14ac:dyDescent="0.3">
      <c r="A621" s="21">
        <v>44314.662268518521</v>
      </c>
      <c r="B621" s="22" t="s">
        <v>376</v>
      </c>
      <c r="C621" s="23">
        <v>100</v>
      </c>
      <c r="D621" s="43" t="s">
        <v>411</v>
      </c>
      <c r="E621" s="25" t="s">
        <v>377</v>
      </c>
    </row>
    <row r="622" spans="1:5" ht="17.25" customHeight="1" x14ac:dyDescent="0.3">
      <c r="A622" s="21">
        <v>44314.673472222225</v>
      </c>
      <c r="B622" s="22" t="s">
        <v>489</v>
      </c>
      <c r="C622" s="23">
        <v>500</v>
      </c>
      <c r="D622" s="43" t="s">
        <v>411</v>
      </c>
      <c r="E622" s="25" t="s">
        <v>55</v>
      </c>
    </row>
    <row r="623" spans="1:5" ht="17.25" customHeight="1" x14ac:dyDescent="0.3">
      <c r="A623" s="21">
        <v>44314.677430555559</v>
      </c>
      <c r="B623" s="22" t="s">
        <v>488</v>
      </c>
      <c r="C623" s="23">
        <v>500</v>
      </c>
      <c r="D623" s="43" t="s">
        <v>411</v>
      </c>
      <c r="E623" s="25" t="s">
        <v>430</v>
      </c>
    </row>
    <row r="624" spans="1:5" ht="17.25" customHeight="1" x14ac:dyDescent="0.3">
      <c r="A624" s="21">
        <v>44314.707245370373</v>
      </c>
      <c r="B624" s="27" t="s">
        <v>41</v>
      </c>
      <c r="C624" s="23">
        <v>500</v>
      </c>
      <c r="D624" s="43" t="s">
        <v>411</v>
      </c>
      <c r="E624" s="25" t="s">
        <v>22</v>
      </c>
    </row>
    <row r="625" spans="1:5" ht="17.25" customHeight="1" x14ac:dyDescent="0.3">
      <c r="A625" s="21">
        <v>44314.730787037035</v>
      </c>
      <c r="B625" s="22" t="s">
        <v>487</v>
      </c>
      <c r="C625" s="23">
        <v>500</v>
      </c>
      <c r="D625" s="43" t="s">
        <v>412</v>
      </c>
      <c r="E625" s="25" t="s">
        <v>429</v>
      </c>
    </row>
    <row r="626" spans="1:5" ht="17.25" customHeight="1" x14ac:dyDescent="0.3">
      <c r="A626" s="21">
        <v>44314.778784722221</v>
      </c>
      <c r="B626" s="22" t="s">
        <v>486</v>
      </c>
      <c r="C626" s="23">
        <v>100</v>
      </c>
      <c r="D626" s="43" t="s">
        <v>411</v>
      </c>
      <c r="E626" s="25" t="s">
        <v>55</v>
      </c>
    </row>
    <row r="627" spans="1:5" ht="17.25" customHeight="1" x14ac:dyDescent="0.3">
      <c r="A627" s="21">
        <v>44314.801157407404</v>
      </c>
      <c r="B627" s="22" t="s">
        <v>378</v>
      </c>
      <c r="C627" s="26">
        <v>500</v>
      </c>
      <c r="D627" s="43" t="s">
        <v>411</v>
      </c>
      <c r="E627" s="25" t="s">
        <v>22</v>
      </c>
    </row>
    <row r="628" spans="1:5" ht="17.25" customHeight="1" x14ac:dyDescent="0.3">
      <c r="A628" s="21">
        <v>44314.803599537037</v>
      </c>
      <c r="B628" s="22" t="s">
        <v>485</v>
      </c>
      <c r="C628" s="26">
        <v>500</v>
      </c>
      <c r="D628" s="43" t="s">
        <v>411</v>
      </c>
      <c r="E628" s="25" t="s">
        <v>55</v>
      </c>
    </row>
    <row r="629" spans="1:5" ht="17.25" customHeight="1" x14ac:dyDescent="0.3">
      <c r="A629" s="21">
        <v>44314.847638888888</v>
      </c>
      <c r="B629" s="22" t="s">
        <v>331</v>
      </c>
      <c r="C629" s="23">
        <v>1000</v>
      </c>
      <c r="D629" s="43" t="s">
        <v>411</v>
      </c>
      <c r="E629" s="25" t="s">
        <v>430</v>
      </c>
    </row>
    <row r="630" spans="1:5" ht="17.25" customHeight="1" x14ac:dyDescent="0.3">
      <c r="A630" s="21">
        <v>44314.84920138889</v>
      </c>
      <c r="B630" s="22" t="s">
        <v>203</v>
      </c>
      <c r="C630" s="23">
        <v>1500</v>
      </c>
      <c r="D630" s="43" t="s">
        <v>411</v>
      </c>
      <c r="E630" s="25" t="s">
        <v>22</v>
      </c>
    </row>
    <row r="631" spans="1:5" ht="17.25" customHeight="1" x14ac:dyDescent="0.3">
      <c r="A631" s="21">
        <v>44314.890972222223</v>
      </c>
      <c r="B631" s="22" t="s">
        <v>484</v>
      </c>
      <c r="C631" s="23">
        <v>500</v>
      </c>
      <c r="D631" s="43" t="s">
        <v>411</v>
      </c>
      <c r="E631" s="25" t="s">
        <v>430</v>
      </c>
    </row>
    <row r="632" spans="1:5" ht="17.25" customHeight="1" x14ac:dyDescent="0.3">
      <c r="A632" s="21">
        <v>44314.902037037034</v>
      </c>
      <c r="B632" s="22" t="s">
        <v>483</v>
      </c>
      <c r="C632" s="23">
        <v>100</v>
      </c>
      <c r="D632" s="43" t="s">
        <v>411</v>
      </c>
      <c r="E632" s="25" t="s">
        <v>430</v>
      </c>
    </row>
    <row r="633" spans="1:5" ht="17.25" customHeight="1" x14ac:dyDescent="0.3">
      <c r="A633" s="21">
        <v>44314.906736111108</v>
      </c>
      <c r="B633" s="22" t="s">
        <v>380</v>
      </c>
      <c r="C633" s="23">
        <v>100</v>
      </c>
      <c r="D633" s="43" t="s">
        <v>411</v>
      </c>
      <c r="E633" s="25" t="s">
        <v>22</v>
      </c>
    </row>
    <row r="634" spans="1:5" ht="17.25" customHeight="1" x14ac:dyDescent="0.3">
      <c r="A634" s="21">
        <v>44314.909988425927</v>
      </c>
      <c r="B634" s="22" t="s">
        <v>204</v>
      </c>
      <c r="C634" s="23">
        <v>1000</v>
      </c>
      <c r="D634" s="43" t="s">
        <v>411</v>
      </c>
      <c r="E634" s="25" t="s">
        <v>381</v>
      </c>
    </row>
    <row r="635" spans="1:5" ht="17.25" customHeight="1" x14ac:dyDescent="0.3">
      <c r="A635" s="21">
        <v>44314.923449074071</v>
      </c>
      <c r="B635" s="22" t="s">
        <v>482</v>
      </c>
      <c r="C635" s="23">
        <v>100</v>
      </c>
      <c r="D635" s="43" t="s">
        <v>411</v>
      </c>
      <c r="E635" s="25" t="s">
        <v>430</v>
      </c>
    </row>
    <row r="636" spans="1:5" ht="17.25" customHeight="1" x14ac:dyDescent="0.3">
      <c r="A636" s="21">
        <v>44314.926851851851</v>
      </c>
      <c r="B636" s="22" t="s">
        <v>481</v>
      </c>
      <c r="C636" s="23">
        <v>500</v>
      </c>
      <c r="D636" s="43" t="s">
        <v>411</v>
      </c>
      <c r="E636" s="25" t="s">
        <v>430</v>
      </c>
    </row>
    <row r="637" spans="1:5" ht="17.25" customHeight="1" x14ac:dyDescent="0.3">
      <c r="A637" s="21">
        <v>44314.927233796298</v>
      </c>
      <c r="B637" s="22" t="s">
        <v>342</v>
      </c>
      <c r="C637" s="23">
        <v>500</v>
      </c>
      <c r="D637" s="43" t="s">
        <v>411</v>
      </c>
      <c r="E637" s="25" t="s">
        <v>430</v>
      </c>
    </row>
    <row r="638" spans="1:5" ht="17.25" customHeight="1" x14ac:dyDescent="0.3">
      <c r="A638" s="21">
        <v>44314.931261574071</v>
      </c>
      <c r="B638" s="22" t="s">
        <v>480</v>
      </c>
      <c r="C638" s="23">
        <v>500</v>
      </c>
      <c r="D638" s="43" t="s">
        <v>411</v>
      </c>
      <c r="E638" s="25" t="s">
        <v>430</v>
      </c>
    </row>
    <row r="639" spans="1:5" ht="17.25" customHeight="1" x14ac:dyDescent="0.3">
      <c r="A639" s="21">
        <v>44314.933368055557</v>
      </c>
      <c r="B639" s="22" t="s">
        <v>353</v>
      </c>
      <c r="C639" s="23">
        <v>1000</v>
      </c>
      <c r="D639" s="43" t="s">
        <v>411</v>
      </c>
      <c r="E639" s="25" t="s">
        <v>430</v>
      </c>
    </row>
    <row r="640" spans="1:5" ht="17.25" customHeight="1" x14ac:dyDescent="0.3">
      <c r="A640" s="21">
        <v>44314.93472222222</v>
      </c>
      <c r="B640" s="22" t="s">
        <v>36</v>
      </c>
      <c r="C640" s="23">
        <v>500</v>
      </c>
      <c r="D640" s="43" t="s">
        <v>412</v>
      </c>
      <c r="E640" s="25" t="s">
        <v>317</v>
      </c>
    </row>
    <row r="641" spans="1:5" ht="17.25" customHeight="1" x14ac:dyDescent="0.3">
      <c r="A641" s="21">
        <v>44314.936944444446</v>
      </c>
      <c r="B641" s="22" t="s">
        <v>61</v>
      </c>
      <c r="C641" s="23">
        <v>500</v>
      </c>
      <c r="D641" s="43" t="s">
        <v>411</v>
      </c>
      <c r="E641" s="25" t="s">
        <v>22</v>
      </c>
    </row>
    <row r="642" spans="1:5" ht="17.25" customHeight="1" x14ac:dyDescent="0.3">
      <c r="A642" s="21">
        <v>44314.962604166663</v>
      </c>
      <c r="B642" s="22" t="s">
        <v>344</v>
      </c>
      <c r="C642" s="23">
        <v>450</v>
      </c>
      <c r="D642" s="43" t="s">
        <v>411</v>
      </c>
      <c r="E642" s="25" t="s">
        <v>430</v>
      </c>
    </row>
    <row r="643" spans="1:5" ht="17.25" customHeight="1" x14ac:dyDescent="0.3">
      <c r="A643" s="21">
        <v>44314.982361111113</v>
      </c>
      <c r="B643" s="22" t="s">
        <v>202</v>
      </c>
      <c r="C643" s="23">
        <v>500</v>
      </c>
      <c r="D643" s="43" t="s">
        <v>411</v>
      </c>
      <c r="E643" s="25" t="s">
        <v>430</v>
      </c>
    </row>
    <row r="644" spans="1:5" ht="17.25" customHeight="1" x14ac:dyDescent="0.3">
      <c r="A644" s="21">
        <v>44314.989108796297</v>
      </c>
      <c r="B644" s="22" t="s">
        <v>343</v>
      </c>
      <c r="C644" s="23">
        <v>500</v>
      </c>
      <c r="D644" s="43" t="s">
        <v>411</v>
      </c>
      <c r="E644" s="25" t="s">
        <v>22</v>
      </c>
    </row>
    <row r="645" spans="1:5" ht="17.25" customHeight="1" x14ac:dyDescent="0.3">
      <c r="A645" s="28">
        <v>44315</v>
      </c>
      <c r="B645" s="22" t="s">
        <v>664</v>
      </c>
      <c r="C645" s="23">
        <v>300</v>
      </c>
      <c r="D645" s="43" t="s">
        <v>21</v>
      </c>
      <c r="E645" s="25" t="s">
        <v>22</v>
      </c>
    </row>
    <row r="646" spans="1:5" ht="17.25" customHeight="1" x14ac:dyDescent="0.3">
      <c r="A646" s="21">
        <v>44315.013877314814</v>
      </c>
      <c r="B646" s="22" t="s">
        <v>19</v>
      </c>
      <c r="C646" s="23">
        <v>1000</v>
      </c>
      <c r="D646" s="43" t="s">
        <v>411</v>
      </c>
      <c r="E646" s="25" t="s">
        <v>20</v>
      </c>
    </row>
    <row r="647" spans="1:5" ht="17.25" customHeight="1" x14ac:dyDescent="0.3">
      <c r="A647" s="21">
        <v>44315.3049537037</v>
      </c>
      <c r="B647" s="22" t="s">
        <v>479</v>
      </c>
      <c r="C647" s="23">
        <v>5000</v>
      </c>
      <c r="D647" s="43" t="s">
        <v>411</v>
      </c>
      <c r="E647" s="25" t="s">
        <v>184</v>
      </c>
    </row>
    <row r="648" spans="1:5" ht="17.25" customHeight="1" x14ac:dyDescent="0.3">
      <c r="A648" s="21">
        <v>44315.371886574074</v>
      </c>
      <c r="B648" s="22" t="s">
        <v>478</v>
      </c>
      <c r="C648" s="23">
        <v>500</v>
      </c>
      <c r="D648" s="43" t="s">
        <v>411</v>
      </c>
      <c r="E648" s="25" t="s">
        <v>430</v>
      </c>
    </row>
    <row r="649" spans="1:5" ht="17.25" customHeight="1" x14ac:dyDescent="0.3">
      <c r="A649" s="21">
        <v>44315.403275462966</v>
      </c>
      <c r="B649" s="22" t="s">
        <v>183</v>
      </c>
      <c r="C649" s="23">
        <v>500</v>
      </c>
      <c r="D649" s="43" t="s">
        <v>411</v>
      </c>
      <c r="E649" s="25" t="s">
        <v>430</v>
      </c>
    </row>
    <row r="650" spans="1:5" ht="17.25" customHeight="1" x14ac:dyDescent="0.3">
      <c r="A650" s="21">
        <v>44315.46466435185</v>
      </c>
      <c r="B650" s="22" t="s">
        <v>477</v>
      </c>
      <c r="C650" s="23">
        <v>200</v>
      </c>
      <c r="D650" s="43" t="s">
        <v>411</v>
      </c>
      <c r="E650" s="25" t="s">
        <v>22</v>
      </c>
    </row>
    <row r="651" spans="1:5" ht="17.25" customHeight="1" x14ac:dyDescent="0.3">
      <c r="A651" s="21">
        <v>44315.507118055553</v>
      </c>
      <c r="B651" s="22" t="s">
        <v>384</v>
      </c>
      <c r="C651" s="23">
        <v>138</v>
      </c>
      <c r="D651" s="43" t="s">
        <v>411</v>
      </c>
      <c r="E651" s="25" t="s">
        <v>89</v>
      </c>
    </row>
    <row r="652" spans="1:5" ht="17.25" customHeight="1" x14ac:dyDescent="0.3">
      <c r="A652" s="21">
        <v>44315.516365740739</v>
      </c>
      <c r="B652" s="22" t="s">
        <v>255</v>
      </c>
      <c r="C652" s="23">
        <v>100</v>
      </c>
      <c r="D652" s="43" t="s">
        <v>411</v>
      </c>
      <c r="E652" s="25" t="s">
        <v>22</v>
      </c>
    </row>
    <row r="653" spans="1:5" ht="17.25" customHeight="1" x14ac:dyDescent="0.3">
      <c r="A653" s="21">
        <v>44315.520277777781</v>
      </c>
      <c r="B653" s="22" t="s">
        <v>476</v>
      </c>
      <c r="C653" s="23">
        <v>100000</v>
      </c>
      <c r="D653" s="43" t="s">
        <v>411</v>
      </c>
      <c r="E653" s="25" t="s">
        <v>184</v>
      </c>
    </row>
    <row r="654" spans="1:5" ht="17.25" customHeight="1" x14ac:dyDescent="0.3">
      <c r="A654" s="21">
        <v>44315.532210648147</v>
      </c>
      <c r="B654" s="22" t="s">
        <v>475</v>
      </c>
      <c r="C654" s="23">
        <v>200</v>
      </c>
      <c r="D654" s="43" t="s">
        <v>411</v>
      </c>
      <c r="E654" s="25" t="s">
        <v>55</v>
      </c>
    </row>
    <row r="655" spans="1:5" ht="17.25" customHeight="1" x14ac:dyDescent="0.3">
      <c r="A655" s="21">
        <v>44315.541400462964</v>
      </c>
      <c r="B655" s="22" t="s">
        <v>474</v>
      </c>
      <c r="C655" s="23">
        <v>3000</v>
      </c>
      <c r="D655" s="43" t="s">
        <v>411</v>
      </c>
      <c r="E655" s="25" t="s">
        <v>55</v>
      </c>
    </row>
    <row r="656" spans="1:5" ht="17.25" customHeight="1" x14ac:dyDescent="0.3">
      <c r="A656" s="21">
        <v>44315.556574074071</v>
      </c>
      <c r="B656" s="22" t="s">
        <v>324</v>
      </c>
      <c r="C656" s="23">
        <v>100</v>
      </c>
      <c r="D656" s="43" t="s">
        <v>411</v>
      </c>
      <c r="E656" s="25" t="s">
        <v>22</v>
      </c>
    </row>
    <row r="657" spans="1:5" ht="17.25" customHeight="1" x14ac:dyDescent="0.3">
      <c r="A657" s="21">
        <v>44315.585335648146</v>
      </c>
      <c r="B657" s="22" t="s">
        <v>200</v>
      </c>
      <c r="C657" s="23">
        <v>500</v>
      </c>
      <c r="D657" s="43" t="s">
        <v>411</v>
      </c>
      <c r="E657" s="25" t="s">
        <v>430</v>
      </c>
    </row>
    <row r="658" spans="1:5" ht="17.25" customHeight="1" x14ac:dyDescent="0.3">
      <c r="A658" s="21">
        <v>44315.587314814817</v>
      </c>
      <c r="B658" s="22" t="s">
        <v>205</v>
      </c>
      <c r="C658" s="23">
        <v>427</v>
      </c>
      <c r="D658" s="43" t="s">
        <v>411</v>
      </c>
      <c r="E658" s="25" t="s">
        <v>430</v>
      </c>
    </row>
    <row r="659" spans="1:5" ht="17.25" customHeight="1" x14ac:dyDescent="0.3">
      <c r="A659" s="21">
        <v>44315.589872685188</v>
      </c>
      <c r="B659" s="22" t="s">
        <v>189</v>
      </c>
      <c r="C659" s="23">
        <v>1500</v>
      </c>
      <c r="D659" s="43" t="s">
        <v>412</v>
      </c>
      <c r="E659" s="25" t="s">
        <v>429</v>
      </c>
    </row>
    <row r="660" spans="1:5" ht="17.25" customHeight="1" x14ac:dyDescent="0.3">
      <c r="A660" s="21">
        <v>44315.610995370371</v>
      </c>
      <c r="B660" s="22" t="s">
        <v>85</v>
      </c>
      <c r="C660" s="23">
        <v>500</v>
      </c>
      <c r="D660" s="43" t="s">
        <v>411</v>
      </c>
      <c r="E660" s="25" t="s">
        <v>430</v>
      </c>
    </row>
    <row r="661" spans="1:5" ht="17.25" customHeight="1" x14ac:dyDescent="0.3">
      <c r="A661" s="21">
        <v>44315.623495370368</v>
      </c>
      <c r="B661" s="22" t="s">
        <v>237</v>
      </c>
      <c r="C661" s="23">
        <v>1500</v>
      </c>
      <c r="D661" s="43" t="s">
        <v>412</v>
      </c>
      <c r="E661" s="25" t="s">
        <v>386</v>
      </c>
    </row>
    <row r="662" spans="1:5" ht="17.25" customHeight="1" x14ac:dyDescent="0.3">
      <c r="A662" s="21">
        <v>44315.639803240738</v>
      </c>
      <c r="B662" s="22" t="s">
        <v>473</v>
      </c>
      <c r="C662" s="23">
        <v>100</v>
      </c>
      <c r="D662" s="43" t="s">
        <v>412</v>
      </c>
      <c r="E662" s="25" t="s">
        <v>433</v>
      </c>
    </row>
    <row r="663" spans="1:5" ht="17.25" customHeight="1" x14ac:dyDescent="0.3">
      <c r="A663" s="21">
        <v>44315.662638888891</v>
      </c>
      <c r="B663" s="22" t="s">
        <v>472</v>
      </c>
      <c r="C663" s="23">
        <v>500</v>
      </c>
      <c r="D663" s="43" t="s">
        <v>411</v>
      </c>
      <c r="E663" s="25" t="s">
        <v>430</v>
      </c>
    </row>
    <row r="664" spans="1:5" ht="17.25" customHeight="1" x14ac:dyDescent="0.3">
      <c r="A664" s="21">
        <v>44315.701423611114</v>
      </c>
      <c r="B664" s="22" t="s">
        <v>471</v>
      </c>
      <c r="C664" s="23">
        <v>500</v>
      </c>
      <c r="D664" s="43" t="s">
        <v>411</v>
      </c>
      <c r="E664" s="25" t="s">
        <v>430</v>
      </c>
    </row>
    <row r="665" spans="1:5" ht="17.25" customHeight="1" x14ac:dyDescent="0.3">
      <c r="A665" s="21">
        <v>44315.741469907407</v>
      </c>
      <c r="B665" s="22" t="s">
        <v>387</v>
      </c>
      <c r="C665" s="23">
        <v>500</v>
      </c>
      <c r="D665" s="43" t="s">
        <v>411</v>
      </c>
      <c r="E665" s="25" t="s">
        <v>22</v>
      </c>
    </row>
    <row r="666" spans="1:5" ht="17.25" customHeight="1" x14ac:dyDescent="0.3">
      <c r="A666" s="21">
        <v>44315.743773148148</v>
      </c>
      <c r="B666" s="22" t="s">
        <v>470</v>
      </c>
      <c r="C666" s="23">
        <v>100</v>
      </c>
      <c r="D666" s="43" t="s">
        <v>411</v>
      </c>
      <c r="E666" s="25" t="s">
        <v>24</v>
      </c>
    </row>
    <row r="667" spans="1:5" ht="17.25" customHeight="1" x14ac:dyDescent="0.3">
      <c r="A667" s="21">
        <v>44315.764016203706</v>
      </c>
      <c r="B667" s="22" t="s">
        <v>456</v>
      </c>
      <c r="C667" s="23">
        <v>4000</v>
      </c>
      <c r="D667" s="43" t="s">
        <v>412</v>
      </c>
      <c r="E667" s="25" t="s">
        <v>107</v>
      </c>
    </row>
    <row r="668" spans="1:5" ht="17.25" customHeight="1" x14ac:dyDescent="0.3">
      <c r="A668" s="21">
        <v>44315.766805555555</v>
      </c>
      <c r="B668" s="22" t="s">
        <v>388</v>
      </c>
      <c r="C668" s="23">
        <v>100</v>
      </c>
      <c r="D668" s="43" t="s">
        <v>411</v>
      </c>
      <c r="E668" s="25" t="s">
        <v>33</v>
      </c>
    </row>
    <row r="669" spans="1:5" ht="17.25" customHeight="1" x14ac:dyDescent="0.3">
      <c r="A669" s="21">
        <v>44315.778391203705</v>
      </c>
      <c r="B669" s="22" t="s">
        <v>469</v>
      </c>
      <c r="C669" s="23">
        <v>500</v>
      </c>
      <c r="D669" s="43" t="s">
        <v>411</v>
      </c>
      <c r="E669" s="25" t="s">
        <v>22</v>
      </c>
    </row>
    <row r="670" spans="1:5" ht="17.25" customHeight="1" x14ac:dyDescent="0.3">
      <c r="A670" s="21">
        <v>44315.782141203701</v>
      </c>
      <c r="B670" s="22" t="s">
        <v>389</v>
      </c>
      <c r="C670" s="23">
        <v>500</v>
      </c>
      <c r="D670" s="43" t="s">
        <v>411</v>
      </c>
      <c r="E670" s="25" t="s">
        <v>22</v>
      </c>
    </row>
    <row r="671" spans="1:5" ht="17.25" customHeight="1" x14ac:dyDescent="0.3">
      <c r="A671" s="21">
        <v>44315.783796296295</v>
      </c>
      <c r="B671" s="22" t="s">
        <v>468</v>
      </c>
      <c r="C671" s="23">
        <v>200</v>
      </c>
      <c r="D671" s="43" t="s">
        <v>411</v>
      </c>
      <c r="E671" s="25" t="s">
        <v>430</v>
      </c>
    </row>
    <row r="672" spans="1:5" ht="17.25" customHeight="1" x14ac:dyDescent="0.3">
      <c r="A672" s="21">
        <v>44315.791064814817</v>
      </c>
      <c r="B672" s="22" t="s">
        <v>156</v>
      </c>
      <c r="C672" s="23">
        <v>200</v>
      </c>
      <c r="D672" s="43" t="s">
        <v>411</v>
      </c>
      <c r="E672" s="25" t="s">
        <v>55</v>
      </c>
    </row>
    <row r="673" spans="1:5" ht="17.25" customHeight="1" x14ac:dyDescent="0.3">
      <c r="A673" s="21">
        <v>44315.826689814814</v>
      </c>
      <c r="B673" s="22" t="s">
        <v>347</v>
      </c>
      <c r="C673" s="23">
        <v>100</v>
      </c>
      <c r="D673" s="43" t="s">
        <v>411</v>
      </c>
      <c r="E673" s="25" t="s">
        <v>22</v>
      </c>
    </row>
    <row r="674" spans="1:5" ht="17.25" customHeight="1" x14ac:dyDescent="0.3">
      <c r="A674" s="21">
        <v>44315.828217592592</v>
      </c>
      <c r="B674" s="22" t="s">
        <v>414</v>
      </c>
      <c r="C674" s="23">
        <v>1000</v>
      </c>
      <c r="D674" s="43" t="s">
        <v>411</v>
      </c>
      <c r="E674" s="25" t="s">
        <v>430</v>
      </c>
    </row>
    <row r="675" spans="1:5" ht="17.25" customHeight="1" x14ac:dyDescent="0.3">
      <c r="A675" s="21">
        <v>44315.837280092594</v>
      </c>
      <c r="B675" s="22" t="s">
        <v>413</v>
      </c>
      <c r="C675" s="23">
        <v>4000</v>
      </c>
      <c r="D675" s="43" t="s">
        <v>411</v>
      </c>
      <c r="E675" s="25" t="s">
        <v>184</v>
      </c>
    </row>
    <row r="676" spans="1:5" ht="17.25" customHeight="1" x14ac:dyDescent="0.3">
      <c r="A676" s="21">
        <v>44315.840590277781</v>
      </c>
      <c r="B676" s="22" t="s">
        <v>331</v>
      </c>
      <c r="C676" s="23">
        <v>500</v>
      </c>
      <c r="D676" s="43" t="s">
        <v>411</v>
      </c>
      <c r="E676" s="25" t="s">
        <v>430</v>
      </c>
    </row>
    <row r="677" spans="1:5" ht="17.25" customHeight="1" x14ac:dyDescent="0.3">
      <c r="A677" s="21">
        <v>44315.903819444444</v>
      </c>
      <c r="B677" s="22" t="s">
        <v>467</v>
      </c>
      <c r="C677" s="23">
        <v>500</v>
      </c>
      <c r="D677" s="43" t="s">
        <v>411</v>
      </c>
      <c r="E677" s="25" t="s">
        <v>55</v>
      </c>
    </row>
    <row r="678" spans="1:5" ht="17.25" customHeight="1" x14ac:dyDescent="0.3">
      <c r="A678" s="21">
        <v>44315.954525462963</v>
      </c>
      <c r="B678" s="31" t="s">
        <v>466</v>
      </c>
      <c r="C678" s="23">
        <v>5000</v>
      </c>
      <c r="D678" s="43" t="s">
        <v>412</v>
      </c>
      <c r="E678" s="25" t="s">
        <v>107</v>
      </c>
    </row>
    <row r="679" spans="1:5" ht="17.25" customHeight="1" x14ac:dyDescent="0.3">
      <c r="A679" s="21">
        <v>44315.971238425926</v>
      </c>
      <c r="B679" s="22" t="s">
        <v>272</v>
      </c>
      <c r="C679" s="23">
        <v>500</v>
      </c>
      <c r="D679" s="43" t="s">
        <v>411</v>
      </c>
      <c r="E679" s="25" t="s">
        <v>430</v>
      </c>
    </row>
    <row r="680" spans="1:5" ht="17.25" customHeight="1" x14ac:dyDescent="0.3">
      <c r="A680" s="28">
        <v>44316</v>
      </c>
      <c r="B680" s="22" t="s">
        <v>39</v>
      </c>
      <c r="C680" s="23">
        <v>200</v>
      </c>
      <c r="D680" s="43" t="s">
        <v>21</v>
      </c>
      <c r="E680" s="25" t="s">
        <v>22</v>
      </c>
    </row>
    <row r="681" spans="1:5" ht="17.25" customHeight="1" x14ac:dyDescent="0.3">
      <c r="A681" s="28">
        <v>44316</v>
      </c>
      <c r="B681" s="22" t="s">
        <v>664</v>
      </c>
      <c r="C681" s="23">
        <v>300</v>
      </c>
      <c r="D681" s="43" t="s">
        <v>21</v>
      </c>
      <c r="E681" s="25" t="s">
        <v>22</v>
      </c>
    </row>
    <row r="682" spans="1:5" ht="17.25" customHeight="1" x14ac:dyDescent="0.3">
      <c r="A682" s="21">
        <v>44316.34175925926</v>
      </c>
      <c r="B682" s="22" t="s">
        <v>338</v>
      </c>
      <c r="C682" s="23">
        <v>500</v>
      </c>
      <c r="D682" s="43" t="s">
        <v>411</v>
      </c>
      <c r="E682" s="25" t="s">
        <v>430</v>
      </c>
    </row>
    <row r="683" spans="1:5" ht="17.25" customHeight="1" x14ac:dyDescent="0.3">
      <c r="A683" s="21">
        <v>44316.378344907411</v>
      </c>
      <c r="B683" s="22" t="s">
        <v>465</v>
      </c>
      <c r="C683" s="23">
        <v>300</v>
      </c>
      <c r="D683" s="43" t="s">
        <v>411</v>
      </c>
      <c r="E683" s="25" t="s">
        <v>430</v>
      </c>
    </row>
    <row r="684" spans="1:5" ht="17.25" customHeight="1" x14ac:dyDescent="0.3">
      <c r="A684" s="21">
        <v>44316.384629629632</v>
      </c>
      <c r="B684" s="22" t="s">
        <v>464</v>
      </c>
      <c r="C684" s="23">
        <v>1500</v>
      </c>
      <c r="D684" s="43" t="s">
        <v>411</v>
      </c>
      <c r="E684" s="25" t="s">
        <v>306</v>
      </c>
    </row>
    <row r="685" spans="1:5" ht="17.25" customHeight="1" x14ac:dyDescent="0.3">
      <c r="A685" s="21">
        <v>44316.385034722225</v>
      </c>
      <c r="B685" s="22" t="s">
        <v>337</v>
      </c>
      <c r="C685" s="23">
        <v>500</v>
      </c>
      <c r="D685" s="43" t="s">
        <v>412</v>
      </c>
      <c r="E685" s="25" t="s">
        <v>429</v>
      </c>
    </row>
    <row r="686" spans="1:5" ht="17.25" customHeight="1" x14ac:dyDescent="0.3">
      <c r="A686" s="21">
        <v>44316.417245370372</v>
      </c>
      <c r="B686" s="31" t="s">
        <v>46</v>
      </c>
      <c r="C686" s="23">
        <v>1000</v>
      </c>
      <c r="D686" s="43" t="s">
        <v>411</v>
      </c>
      <c r="E686" s="25" t="s">
        <v>22</v>
      </c>
    </row>
    <row r="687" spans="1:5" ht="17.25" customHeight="1" x14ac:dyDescent="0.3">
      <c r="A687" s="21">
        <v>44316.432905092595</v>
      </c>
      <c r="B687" s="22" t="s">
        <v>463</v>
      </c>
      <c r="C687" s="23">
        <v>4000</v>
      </c>
      <c r="D687" s="43" t="s">
        <v>411</v>
      </c>
      <c r="E687" s="25" t="s">
        <v>430</v>
      </c>
    </row>
    <row r="688" spans="1:5" ht="17.25" customHeight="1" x14ac:dyDescent="0.3">
      <c r="A688" s="21">
        <v>44316.445347222223</v>
      </c>
      <c r="B688" s="22" t="s">
        <v>462</v>
      </c>
      <c r="C688" s="23">
        <v>300</v>
      </c>
      <c r="D688" s="43" t="s">
        <v>411</v>
      </c>
      <c r="E688" s="25" t="s">
        <v>22</v>
      </c>
    </row>
    <row r="689" spans="1:5" ht="17.25" customHeight="1" x14ac:dyDescent="0.3">
      <c r="A689" s="21">
        <v>44316.466423611113</v>
      </c>
      <c r="B689" s="22" t="s">
        <v>19</v>
      </c>
      <c r="C689" s="23">
        <v>200</v>
      </c>
      <c r="D689" s="43" t="s">
        <v>411</v>
      </c>
      <c r="E689" s="25" t="s">
        <v>432</v>
      </c>
    </row>
    <row r="690" spans="1:5" ht="17.25" customHeight="1" x14ac:dyDescent="0.3">
      <c r="A690" s="21">
        <v>44316.467534722222</v>
      </c>
      <c r="B690" s="22" t="s">
        <v>19</v>
      </c>
      <c r="C690" s="23">
        <v>200</v>
      </c>
      <c r="D690" s="43" t="s">
        <v>411</v>
      </c>
      <c r="E690" s="25" t="s">
        <v>431</v>
      </c>
    </row>
    <row r="691" spans="1:5" ht="17.25" customHeight="1" x14ac:dyDescent="0.3">
      <c r="A691" s="21">
        <v>44316.469074074077</v>
      </c>
      <c r="B691" s="22" t="s">
        <v>19</v>
      </c>
      <c r="C691" s="23">
        <v>200</v>
      </c>
      <c r="D691" s="43" t="s">
        <v>411</v>
      </c>
      <c r="E691" s="25" t="s">
        <v>9</v>
      </c>
    </row>
    <row r="692" spans="1:5" ht="17.25" customHeight="1" x14ac:dyDescent="0.3">
      <c r="A692" s="21">
        <v>44316.470011574071</v>
      </c>
      <c r="B692" s="22" t="s">
        <v>19</v>
      </c>
      <c r="C692" s="23">
        <v>100</v>
      </c>
      <c r="D692" s="43" t="s">
        <v>411</v>
      </c>
      <c r="E692" s="25" t="s">
        <v>187</v>
      </c>
    </row>
    <row r="693" spans="1:5" ht="17.25" customHeight="1" x14ac:dyDescent="0.3">
      <c r="A693" s="21">
        <v>44316.493993055556</v>
      </c>
      <c r="B693" s="22" t="s">
        <v>461</v>
      </c>
      <c r="C693" s="23">
        <v>500</v>
      </c>
      <c r="D693" s="43" t="s">
        <v>411</v>
      </c>
      <c r="E693" s="25" t="s">
        <v>55</v>
      </c>
    </row>
    <row r="694" spans="1:5" ht="17.25" customHeight="1" x14ac:dyDescent="0.3">
      <c r="A694" s="21">
        <v>44316.500416666669</v>
      </c>
      <c r="B694" s="22" t="s">
        <v>337</v>
      </c>
      <c r="C694" s="23">
        <v>100</v>
      </c>
      <c r="D694" s="43" t="s">
        <v>411</v>
      </c>
      <c r="E694" s="25" t="s">
        <v>22</v>
      </c>
    </row>
    <row r="695" spans="1:5" ht="17.25" customHeight="1" x14ac:dyDescent="0.3">
      <c r="A695" s="21">
        <v>44316.508460648147</v>
      </c>
      <c r="B695" s="22" t="s">
        <v>460</v>
      </c>
      <c r="C695" s="23">
        <v>1500</v>
      </c>
      <c r="D695" s="43" t="s">
        <v>412</v>
      </c>
      <c r="E695" s="25" t="s">
        <v>133</v>
      </c>
    </row>
    <row r="696" spans="1:5" ht="15.75" customHeight="1" x14ac:dyDescent="0.3">
      <c r="A696" s="21">
        <v>44316.527002314811</v>
      </c>
      <c r="B696" s="22" t="s">
        <v>459</v>
      </c>
      <c r="C696" s="23">
        <v>3000</v>
      </c>
      <c r="D696" s="43" t="s">
        <v>411</v>
      </c>
      <c r="E696" s="25" t="s">
        <v>430</v>
      </c>
    </row>
    <row r="697" spans="1:5" ht="15.75" customHeight="1" x14ac:dyDescent="0.3">
      <c r="A697" s="21">
        <v>44316.542407407411</v>
      </c>
      <c r="B697" s="22" t="s">
        <v>458</v>
      </c>
      <c r="C697" s="23">
        <v>300</v>
      </c>
      <c r="D697" s="43" t="s">
        <v>411</v>
      </c>
      <c r="E697" s="25" t="s">
        <v>392</v>
      </c>
    </row>
    <row r="698" spans="1:5" ht="15.75" customHeight="1" x14ac:dyDescent="0.3">
      <c r="A698" s="21">
        <v>44316.599212962959</v>
      </c>
      <c r="B698" s="31" t="s">
        <v>457</v>
      </c>
      <c r="C698" s="23">
        <v>1500</v>
      </c>
      <c r="D698" s="43" t="s">
        <v>411</v>
      </c>
      <c r="E698" s="25" t="s">
        <v>430</v>
      </c>
    </row>
    <row r="699" spans="1:5" ht="15.75" customHeight="1" x14ac:dyDescent="0.3">
      <c r="A699" s="21">
        <v>44316.684016203704</v>
      </c>
      <c r="B699" s="22" t="s">
        <v>398</v>
      </c>
      <c r="C699" s="23">
        <v>1500</v>
      </c>
      <c r="D699" s="43" t="s">
        <v>411</v>
      </c>
      <c r="E699" s="25" t="s">
        <v>22</v>
      </c>
    </row>
    <row r="700" spans="1:5" ht="15.75" customHeight="1" x14ac:dyDescent="0.3">
      <c r="A700" s="21">
        <v>44316.714502314811</v>
      </c>
      <c r="B700" s="22" t="s">
        <v>225</v>
      </c>
      <c r="C700" s="23">
        <v>1000</v>
      </c>
      <c r="D700" s="43" t="s">
        <v>411</v>
      </c>
      <c r="E700" s="25" t="s">
        <v>430</v>
      </c>
    </row>
    <row r="701" spans="1:5" ht="15.75" customHeight="1" x14ac:dyDescent="0.3">
      <c r="A701" s="21">
        <v>44316.71806712963</v>
      </c>
      <c r="B701" s="31" t="s">
        <v>399</v>
      </c>
      <c r="C701" s="23">
        <v>300</v>
      </c>
      <c r="D701" s="43" t="s">
        <v>411</v>
      </c>
      <c r="E701" s="25" t="s">
        <v>22</v>
      </c>
    </row>
    <row r="702" spans="1:5" ht="15.75" customHeight="1" x14ac:dyDescent="0.3">
      <c r="A702" s="21">
        <v>44316.75172453704</v>
      </c>
      <c r="B702" s="31" t="s">
        <v>456</v>
      </c>
      <c r="C702" s="23">
        <v>500</v>
      </c>
      <c r="D702" s="43" t="s">
        <v>412</v>
      </c>
      <c r="E702" s="25" t="s">
        <v>51</v>
      </c>
    </row>
    <row r="703" spans="1:5" ht="15" customHeight="1" x14ac:dyDescent="0.3">
      <c r="A703" s="21">
        <v>44316.776909722219</v>
      </c>
      <c r="B703" s="31" t="s">
        <v>330</v>
      </c>
      <c r="C703" s="23">
        <v>4000</v>
      </c>
      <c r="D703" s="43" t="s">
        <v>411</v>
      </c>
      <c r="E703" s="25" t="s">
        <v>430</v>
      </c>
    </row>
    <row r="704" spans="1:5" ht="15.75" customHeight="1" x14ac:dyDescent="0.3">
      <c r="A704" s="21">
        <v>44316.810694444444</v>
      </c>
      <c r="B704" s="31" t="s">
        <v>455</v>
      </c>
      <c r="C704" s="23">
        <v>1000</v>
      </c>
      <c r="D704" s="43" t="s">
        <v>411</v>
      </c>
      <c r="E704" s="25" t="s">
        <v>430</v>
      </c>
    </row>
    <row r="705" spans="1:8" ht="15.75" customHeight="1" x14ac:dyDescent="0.3">
      <c r="A705" s="21">
        <v>44316.826747685183</v>
      </c>
      <c r="B705" s="31" t="s">
        <v>390</v>
      </c>
      <c r="C705" s="23">
        <v>200</v>
      </c>
      <c r="D705" s="43" t="s">
        <v>411</v>
      </c>
      <c r="E705" s="25" t="s">
        <v>24</v>
      </c>
    </row>
    <row r="706" spans="1:8" ht="15.75" customHeight="1" x14ac:dyDescent="0.3">
      <c r="A706" s="21">
        <v>44316.842627314814</v>
      </c>
      <c r="B706" s="22" t="s">
        <v>454</v>
      </c>
      <c r="C706" s="23">
        <v>500</v>
      </c>
      <c r="D706" s="43" t="s">
        <v>411</v>
      </c>
      <c r="E706" s="25" t="s">
        <v>22</v>
      </c>
    </row>
    <row r="707" spans="1:8" ht="15.75" customHeight="1" x14ac:dyDescent="0.3">
      <c r="A707" s="21">
        <v>44316.843229166669</v>
      </c>
      <c r="B707" s="31" t="s">
        <v>346</v>
      </c>
      <c r="C707" s="23">
        <v>500</v>
      </c>
      <c r="D707" s="43" t="s">
        <v>412</v>
      </c>
      <c r="E707" s="25" t="s">
        <v>429</v>
      </c>
    </row>
    <row r="708" spans="1:8" ht="15.75" customHeight="1" x14ac:dyDescent="0.3">
      <c r="A708" s="21">
        <v>44316.869155092594</v>
      </c>
      <c r="B708" s="31" t="s">
        <v>394</v>
      </c>
      <c r="C708" s="23">
        <v>500</v>
      </c>
      <c r="D708" s="43" t="s">
        <v>411</v>
      </c>
      <c r="E708" s="25" t="s">
        <v>22</v>
      </c>
    </row>
    <row r="709" spans="1:8" ht="15.75" customHeight="1" x14ac:dyDescent="0.3">
      <c r="A709" s="21">
        <v>44316.939155092594</v>
      </c>
      <c r="B709" s="22" t="s">
        <v>453</v>
      </c>
      <c r="C709" s="23">
        <v>500</v>
      </c>
      <c r="D709" s="43" t="s">
        <v>411</v>
      </c>
      <c r="E709" s="25" t="s">
        <v>55</v>
      </c>
      <c r="H709" s="31"/>
    </row>
    <row r="710" spans="1:8" ht="15.75" customHeight="1" x14ac:dyDescent="0.3">
      <c r="A710" s="21">
        <v>44316.954733796294</v>
      </c>
      <c r="B710" s="31" t="s">
        <v>86</v>
      </c>
      <c r="C710" s="23">
        <v>100</v>
      </c>
      <c r="D710" s="43" t="s">
        <v>411</v>
      </c>
      <c r="E710" s="25" t="s">
        <v>55</v>
      </c>
      <c r="H710" s="32"/>
    </row>
    <row r="711" spans="1:8" ht="15.75" customHeight="1" x14ac:dyDescent="0.3">
      <c r="A711" s="21">
        <v>44316.996481481481</v>
      </c>
      <c r="B711" s="22" t="s">
        <v>395</v>
      </c>
      <c r="C711" s="23">
        <v>100</v>
      </c>
      <c r="D711" s="43" t="s">
        <v>411</v>
      </c>
      <c r="E711" s="25" t="s">
        <v>22</v>
      </c>
    </row>
    <row r="712" spans="1:8" ht="15.75" customHeight="1" x14ac:dyDescent="0.3">
      <c r="A712" s="21"/>
      <c r="B712" s="31"/>
      <c r="C712" s="23"/>
      <c r="D712" s="24"/>
      <c r="E712" s="25"/>
    </row>
    <row r="713" spans="1:8" ht="17.25" customHeight="1" x14ac:dyDescent="0.3">
      <c r="A713" s="21"/>
      <c r="B713" s="34"/>
      <c r="C713" s="23"/>
      <c r="D713" s="24"/>
      <c r="E713" s="25"/>
    </row>
    <row r="714" spans="1:8" ht="17.25" customHeight="1" x14ac:dyDescent="0.3">
      <c r="A714" s="35"/>
      <c r="B714" s="33" t="s">
        <v>400</v>
      </c>
      <c r="C714" s="23">
        <f>328014+788528.95</f>
        <v>1116542.95</v>
      </c>
      <c r="D714" s="24"/>
      <c r="E714" s="25"/>
    </row>
    <row r="715" spans="1:8" ht="17.25" customHeight="1" x14ac:dyDescent="0.3">
      <c r="A715" s="35"/>
      <c r="B715" s="33" t="s">
        <v>401</v>
      </c>
      <c r="C715" s="23">
        <f>38405</f>
        <v>38405</v>
      </c>
      <c r="D715" s="24"/>
      <c r="E715" s="36"/>
    </row>
    <row r="716" spans="1:8" ht="17.25" customHeight="1" x14ac:dyDescent="0.3">
      <c r="A716" s="35"/>
      <c r="B716" s="33" t="s">
        <v>402</v>
      </c>
      <c r="C716" s="23">
        <f>470+78+274+176+470+2920+78+940+218.8+597+78+205+1430+960+78</f>
        <v>8972.7999999999993</v>
      </c>
      <c r="D716" s="24"/>
      <c r="E716" s="36"/>
    </row>
    <row r="717" spans="1:8" ht="17.25" customHeight="1" x14ac:dyDescent="0.3">
      <c r="A717" s="35"/>
      <c r="B717" s="33" t="s">
        <v>403</v>
      </c>
      <c r="C717" s="23">
        <f>3814+3517.2+3814+463+3814</f>
        <v>15422.2</v>
      </c>
      <c r="D717" s="24"/>
      <c r="E717" s="36"/>
    </row>
    <row r="718" spans="1:8" ht="17.25" customHeight="1" x14ac:dyDescent="0.3">
      <c r="A718" s="35"/>
      <c r="B718" s="33" t="s">
        <v>404</v>
      </c>
      <c r="C718" s="23">
        <f>13577.87+1060.46+1145.99+5983.63+8709.12+2357.1+6692.22+11175.08+3594.46+1425.92+4004.64+8675.1+273.14+6847.74+4381.77+14263.14+5768.82+6230.51+23449.49+14339.91+13676.04+2962.65+471.43+2861.57+4774.46+11315.05+1657.26+1859.44+3457.4+2255.04</f>
        <v>189246.45</v>
      </c>
      <c r="D718" s="24"/>
      <c r="E718" s="36"/>
    </row>
    <row r="719" spans="1:8" ht="17.25" customHeight="1" x14ac:dyDescent="0.3">
      <c r="A719" s="35"/>
      <c r="B719" s="33" t="s">
        <v>405</v>
      </c>
      <c r="C719" s="23">
        <f>200+300+1500+400+6600+3400+910+1300</f>
        <v>14610</v>
      </c>
      <c r="D719" s="24"/>
      <c r="E719" s="36"/>
    </row>
    <row r="720" spans="1:8" ht="17.25" customHeight="1" x14ac:dyDescent="0.3">
      <c r="A720" s="35"/>
      <c r="B720" s="33" t="s">
        <v>406</v>
      </c>
      <c r="C720" s="23">
        <f>95+237.5+2430.46+617.5+15496.24+1282.5+6666.86+380+4979.63</f>
        <v>32185.690000000002</v>
      </c>
      <c r="D720" s="24"/>
      <c r="E720" s="36"/>
    </row>
    <row r="721" spans="1:5" ht="17.25" customHeight="1" x14ac:dyDescent="0.3">
      <c r="A721" s="35"/>
      <c r="B721" s="33" t="s">
        <v>407</v>
      </c>
      <c r="C721" s="23">
        <v>21300</v>
      </c>
      <c r="D721" s="24"/>
      <c r="E721" s="36"/>
    </row>
    <row r="722" spans="1:5" ht="17.25" customHeight="1" x14ac:dyDescent="0.3">
      <c r="A722" s="35"/>
      <c r="B722" s="33" t="s">
        <v>408</v>
      </c>
      <c r="C722" s="23">
        <f>1200+2950+100+1100+1200+1577+200+9000+2700+200+800+1000+500+300+1000+1221.97+2000+3000+1300+1000+700+100+1000+1100+1000+1100+650</f>
        <v>37998.97</v>
      </c>
      <c r="D722" s="24"/>
      <c r="E722" s="36"/>
    </row>
    <row r="723" spans="1:5" ht="17.25" customHeight="1" x14ac:dyDescent="0.3">
      <c r="A723" s="35"/>
      <c r="B723" s="33" t="s">
        <v>409</v>
      </c>
      <c r="C723" s="23">
        <f>30+45+10+20+30+30+10+120+50+20+30+10+20+30+10+20+50+30+30+20+30+10+10+20+10+30+30</f>
        <v>755</v>
      </c>
      <c r="D723" s="24"/>
      <c r="E723" s="36"/>
    </row>
    <row r="724" spans="1:5" ht="17.25" customHeight="1" x14ac:dyDescent="0.3">
      <c r="A724" s="37"/>
      <c r="B724" s="33" t="s">
        <v>410</v>
      </c>
      <c r="C724" s="23">
        <v>92108.88</v>
      </c>
      <c r="D724" s="24"/>
      <c r="E724" s="36"/>
    </row>
    <row r="725" spans="1:5" ht="17.25" customHeight="1" x14ac:dyDescent="0.3">
      <c r="A725" s="38"/>
      <c r="B725" s="39" t="s">
        <v>16</v>
      </c>
      <c r="C725" s="40">
        <f>SUM(C1:C722)-C724-C723</f>
        <v>7198443.9200000009</v>
      </c>
      <c r="D725" s="41"/>
      <c r="E725" s="42"/>
    </row>
    <row r="745" ht="14.25" customHeight="1" x14ac:dyDescent="0.3"/>
    <row r="746" ht="17.25" customHeight="1" x14ac:dyDescent="0.3"/>
  </sheetData>
  <sortState ref="A2:E711">
    <sortCondition ref="A2:A711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Траты</vt:lpstr>
      <vt:lpstr>Поступления</vt:lpstr>
      <vt:lpstr>Траты!_FilterDatabase_0</vt:lpstr>
      <vt:lpstr>Поступления!_ФильтрБазыДанных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Юлия</cp:lastModifiedBy>
  <cp:revision>4</cp:revision>
  <dcterms:created xsi:type="dcterms:W3CDTF">2006-09-16T00:00:00Z</dcterms:created>
  <dcterms:modified xsi:type="dcterms:W3CDTF">2021-06-23T12:26:23Z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