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G:\Общие диски\kakchudo\ОТЧЕТЫ\ОТЧЕТЫ 2021\"/>
    </mc:Choice>
  </mc:AlternateContent>
  <bookViews>
    <workbookView xWindow="0" yWindow="0" windowWidth="28800" windowHeight="12300" tabRatio="993" activeTab="1"/>
  </bookViews>
  <sheets>
    <sheet name="Траты" sheetId="1" r:id="rId1"/>
    <sheet name="Поступления" sheetId="2" r:id="rId2"/>
  </sheets>
  <definedNames>
    <definedName name="_FilterDatabase_0" localSheetId="0">Траты!$B$1:$B$110</definedName>
    <definedName name="_xlnm._FilterDatabase" localSheetId="1" hidden="1">Поступления!$B$1:$B$896</definedName>
    <definedName name="_xlnm._FilterDatabase" localSheetId="0" hidden="1">Траты!$B$1:$B$151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94" i="2" l="1"/>
  <c r="C891" i="2"/>
  <c r="C888" i="2"/>
  <c r="C889" i="2"/>
  <c r="C893" i="2"/>
  <c r="C881" i="2"/>
  <c r="C883" i="2"/>
  <c r="C890" i="2"/>
  <c r="C882" i="2"/>
  <c r="C887" i="2"/>
  <c r="C885" i="2"/>
  <c r="C884" i="2"/>
  <c r="C896" i="2" l="1"/>
  <c r="C41" i="1" l="1"/>
</calcChain>
</file>

<file path=xl/sharedStrings.xml><?xml version="1.0" encoding="utf-8"?>
<sst xmlns="http://schemas.openxmlformats.org/spreadsheetml/2006/main" count="2729" uniqueCount="683">
  <si>
    <t>Назначение</t>
  </si>
  <si>
    <t>Описание</t>
  </si>
  <si>
    <t>Сумма</t>
  </si>
  <si>
    <t>Дата</t>
  </si>
  <si>
    <t>Долаан Дамбаа</t>
  </si>
  <si>
    <t>Помощь больнице</t>
  </si>
  <si>
    <t>Оплата услуг по доставке документов и грузов по программе "Помощь больнице".</t>
  </si>
  <si>
    <t>Заработная плата, налоги и страховые взносы координаторов по работе с семьями</t>
  </si>
  <si>
    <t>Заработная плата сотрудников</t>
  </si>
  <si>
    <t>Налоги и страховые взносы</t>
  </si>
  <si>
    <t>Прочие административные расходы</t>
  </si>
  <si>
    <t>Итого</t>
  </si>
  <si>
    <t>Имя жертвователя</t>
  </si>
  <si>
    <t>Сумма (рубли)</t>
  </si>
  <si>
    <t>Бегун №7</t>
  </si>
  <si>
    <t>Благотворительное пожертвование</t>
  </si>
  <si>
    <t>Люди без границ</t>
  </si>
  <si>
    <t>Транспортная помощь</t>
  </si>
  <si>
    <t>Бегун Юлия Гиняева</t>
  </si>
  <si>
    <t>Раковский Павел</t>
  </si>
  <si>
    <t>Астафьев Александр</t>
  </si>
  <si>
    <t>Бегун Павел Раковский</t>
  </si>
  <si>
    <t>Программа помощь семье</t>
  </si>
  <si>
    <t>Бегун №79</t>
  </si>
  <si>
    <t>Лекарственная помощь</t>
  </si>
  <si>
    <t>Матвей Берман</t>
  </si>
  <si>
    <t>Бегун Александра-Лина Стрельцова</t>
  </si>
  <si>
    <t>Дарья Гудина</t>
  </si>
  <si>
    <t>Блаженкова Наталья</t>
  </si>
  <si>
    <t>Помочь врачам</t>
  </si>
  <si>
    <t>Илья Безруков</t>
  </si>
  <si>
    <t>Особый повод Ирины Окиншевич</t>
  </si>
  <si>
    <t>День рождения с пользой для детей</t>
  </si>
  <si>
    <t>Юлия Шинковская</t>
  </si>
  <si>
    <t>Гиняева Юлия</t>
  </si>
  <si>
    <t>Добровирус Пасхальная радость</t>
  </si>
  <si>
    <t>Потапова Елена</t>
  </si>
  <si>
    <t>MOMENTUM R</t>
  </si>
  <si>
    <t>Влад и Вадим</t>
  </si>
  <si>
    <t>Бегун Тамара Бабицкая</t>
  </si>
  <si>
    <t>Вероника Князева</t>
  </si>
  <si>
    <t>EKATERINA U</t>
  </si>
  <si>
    <t>Поздравить Женю Волкову</t>
  </si>
  <si>
    <t>Эдда Гад Калулу</t>
  </si>
  <si>
    <t>Юрий Серебряков</t>
  </si>
  <si>
    <t>БЕГУНЫ НАПАРНИКИ</t>
  </si>
  <si>
    <t>Поздравить Анну Цуканову-Котт</t>
  </si>
  <si>
    <t>Бегун Игорь Лисник</t>
  </si>
  <si>
    <t>Мария Козлова</t>
  </si>
  <si>
    <t>Банучичак  Хосровова</t>
  </si>
  <si>
    <t>Беговая команда Accenture</t>
  </si>
  <si>
    <t>Помощь Больнице</t>
  </si>
  <si>
    <t>Поздравить Нану</t>
  </si>
  <si>
    <t>Акция `Дети-Детям` 1 сентября 2019</t>
  </si>
  <si>
    <t>Амира Ахметова</t>
  </si>
  <si>
    <t>День рождения со смыслом</t>
  </si>
  <si>
    <t>День рождения Александра Котта</t>
  </si>
  <si>
    <t>София Хайрутдинова</t>
  </si>
  <si>
    <t>Кирилл​ Перегородиев</t>
  </si>
  <si>
    <t>Анонимно</t>
  </si>
  <si>
    <t>Нужна помощь</t>
  </si>
  <si>
    <t>Благотворительный сервис Mos.ru</t>
  </si>
  <si>
    <t>Яндекс.Деньги</t>
  </si>
  <si>
    <t>Деньги.Mail.ru</t>
  </si>
  <si>
    <t>Qiwi легкий платеж</t>
  </si>
  <si>
    <t xml:space="preserve">Сбербанк благотворительная кнопка </t>
  </si>
  <si>
    <t>ВТБ благотворительная кнопка</t>
  </si>
  <si>
    <t>Комиссия благотворительной кнопки ВТБ</t>
  </si>
  <si>
    <t>Комиссия платежной системы CloudPayments</t>
  </si>
  <si>
    <t>kakchudo.ru</t>
  </si>
  <si>
    <t>estafeta.ru</t>
  </si>
  <si>
    <t>Андрей Нестеров</t>
  </si>
  <si>
    <t>Тип платежа</t>
  </si>
  <si>
    <t>Оплата за медицинские услуги подопечных фонда по программе "Помощь больнице".</t>
  </si>
  <si>
    <t>Борода для малыша</t>
  </si>
  <si>
    <t>Эквайринг</t>
  </si>
  <si>
    <t>Крылатские соседи Беговые тренировки</t>
  </si>
  <si>
    <t>Сбор средств на плановый контроль [Оксана Желтова]</t>
  </si>
  <si>
    <t>Исаева  Елена</t>
  </si>
  <si>
    <t>Данила Пархоменко</t>
  </si>
  <si>
    <t>Сбор средств на специализированное питание [Максим Должиков]</t>
  </si>
  <si>
    <t>Лисник Игорь</t>
  </si>
  <si>
    <t>Оплата проживания для Данилы [Данила Пархоменко]</t>
  </si>
  <si>
    <t>Оплата проезда для Насти [Анастасия Хозяшева]</t>
  </si>
  <si>
    <t>Данила Шадрин</t>
  </si>
  <si>
    <t>Сбор на лекарственные препараты [Родион Малахов]</t>
  </si>
  <si>
    <t>Оплата проезда и проживания для Амины [Амина Ферратова]</t>
  </si>
  <si>
    <t>Приобретение лекарственных препаратов для Зоригто [Зоригто Цыденов]</t>
  </si>
  <si>
    <t>Оплата медицинских анализов по программе "Помощь больнице".</t>
  </si>
  <si>
    <t xml:space="preserve">Помощь семье </t>
  </si>
  <si>
    <t>Саркисянц Ирина</t>
  </si>
  <si>
    <t>День рождения время чудес</t>
  </si>
  <si>
    <t>Лекарства для Аркаши [Аркадий Знайдюк]</t>
  </si>
  <si>
    <t>Сбор средств на транспортные расходы [Эвелина Рыжая]</t>
  </si>
  <si>
    <t>Оплата пребывания в клинике для Семёна [Семен Моногошев]</t>
  </si>
  <si>
    <t>Лекарства для Ислама [Ислам Афраилов]</t>
  </si>
  <si>
    <t>Оплата проезда и проживания для Алины [Алина Кучумова]</t>
  </si>
  <si>
    <t>Chudo Halloween Party</t>
  </si>
  <si>
    <t>Удалова Екатерина</t>
  </si>
  <si>
    <t>Чудо-фрукты!</t>
  </si>
  <si>
    <t>Максим Колдаев</t>
  </si>
  <si>
    <t>Борискина Ирина</t>
  </si>
  <si>
    <t>Александрова Юю</t>
  </si>
  <si>
    <t>Галахин Сергей</t>
  </si>
  <si>
    <t>Бегун Тимур Газизов</t>
  </si>
  <si>
    <t>Помощь Семье</t>
  </si>
  <si>
    <t>СМС 7715</t>
  </si>
  <si>
    <t>СМС 3434</t>
  </si>
  <si>
    <t xml:space="preserve">Миллион призов </t>
  </si>
  <si>
    <t>Анна Терехова</t>
  </si>
  <si>
    <t>Дарья Разживина</t>
  </si>
  <si>
    <t>Оплата лекарственных препаратов для подопечного фонда Зоригто Цыденова по программе "Помощь семье".</t>
  </si>
  <si>
    <t xml:space="preserve">Алиса Рыбина </t>
  </si>
  <si>
    <t xml:space="preserve">Оплата аванса за оказание медицинских услуг подопечным фонда по программе "Помощь семье". </t>
  </si>
  <si>
    <t>Оплата за проживание в гостинице на время прохождения лечения подопечной фонда Алисы Рыбиной по программе "Помощь семье".</t>
  </si>
  <si>
    <t>DMITRIY A</t>
  </si>
  <si>
    <t xml:space="preserve">SERGEY </t>
  </si>
  <si>
    <t>ELENA L</t>
  </si>
  <si>
    <t>ELVIRA S</t>
  </si>
  <si>
    <t>OLEG K</t>
  </si>
  <si>
    <t xml:space="preserve">TATIANA </t>
  </si>
  <si>
    <t>VALERY T</t>
  </si>
  <si>
    <t>KRISTINA K</t>
  </si>
  <si>
    <t xml:space="preserve">IULIIA </t>
  </si>
  <si>
    <t>OLGA K</t>
  </si>
  <si>
    <t xml:space="preserve">MARINA </t>
  </si>
  <si>
    <t>KARPASOV D</t>
  </si>
  <si>
    <t>DMITRIY S</t>
  </si>
  <si>
    <t>NATALIA P</t>
  </si>
  <si>
    <t>SERGEI E</t>
  </si>
  <si>
    <t>ANNA S</t>
  </si>
  <si>
    <t>OLGA S</t>
  </si>
  <si>
    <t>PAVEL R</t>
  </si>
  <si>
    <t>EVGENIYA G</t>
  </si>
  <si>
    <t>SVETLANA Z</t>
  </si>
  <si>
    <t>OLGA P</t>
  </si>
  <si>
    <t>ELENA P</t>
  </si>
  <si>
    <t>TATIANA P</t>
  </si>
  <si>
    <t>NATALIA L</t>
  </si>
  <si>
    <t>OLGA I</t>
  </si>
  <si>
    <t>KSENIIA S</t>
  </si>
  <si>
    <t xml:space="preserve">EKATERINA </t>
  </si>
  <si>
    <t xml:space="preserve">NATALIA </t>
  </si>
  <si>
    <t>DMITRII B</t>
  </si>
  <si>
    <t>OLGA N</t>
  </si>
  <si>
    <t>ANGELINA S</t>
  </si>
  <si>
    <t>PYANZIN I</t>
  </si>
  <si>
    <t>ELENA M</t>
  </si>
  <si>
    <t>OLEG P</t>
  </si>
  <si>
    <t>ELENA D</t>
  </si>
  <si>
    <t>ANASTASIYA P</t>
  </si>
  <si>
    <t xml:space="preserve">LIUDMILA </t>
  </si>
  <si>
    <t>ISAEVA E</t>
  </si>
  <si>
    <t>SOFYA M</t>
  </si>
  <si>
    <t>TATIANA R</t>
  </si>
  <si>
    <t>YANULEVICH E</t>
  </si>
  <si>
    <t>GALINA S</t>
  </si>
  <si>
    <t>ALENA F</t>
  </si>
  <si>
    <t xml:space="preserve">ELENA </t>
  </si>
  <si>
    <t>ELENA G</t>
  </si>
  <si>
    <t>ANASTASIA P</t>
  </si>
  <si>
    <t>IRINA S</t>
  </si>
  <si>
    <t xml:space="preserve">DIANA </t>
  </si>
  <si>
    <t>OLGA V</t>
  </si>
  <si>
    <t>NADEZHDA B</t>
  </si>
  <si>
    <t>ELENA B</t>
  </si>
  <si>
    <t>OLEG B</t>
  </si>
  <si>
    <t>YANA M</t>
  </si>
  <si>
    <t>IRINA V</t>
  </si>
  <si>
    <t>ALISA Y</t>
  </si>
  <si>
    <t>INNA Y</t>
  </si>
  <si>
    <t>IULIIA S</t>
  </si>
  <si>
    <t>TOMS Z</t>
  </si>
  <si>
    <t xml:space="preserve">ALEKSANDR </t>
  </si>
  <si>
    <t xml:space="preserve">FIKHTENGOLTS </t>
  </si>
  <si>
    <t>LIUDMILA P</t>
  </si>
  <si>
    <t>KIRILL G</t>
  </si>
  <si>
    <t>MAKSIM V</t>
  </si>
  <si>
    <t xml:space="preserve">STAVENKOVA </t>
  </si>
  <si>
    <t>ANDREY K</t>
  </si>
  <si>
    <t>VYAZIGINA T</t>
  </si>
  <si>
    <t>KRISTINA S</t>
  </si>
  <si>
    <t>OLGA Z</t>
  </si>
  <si>
    <t>ELENA T</t>
  </si>
  <si>
    <t>SERGEY N</t>
  </si>
  <si>
    <t>MIKHAIL S</t>
  </si>
  <si>
    <t>LEONID K</t>
  </si>
  <si>
    <t>EVGENIYA K</t>
  </si>
  <si>
    <t xml:space="preserve">YBEZUKLADNIKOVA </t>
  </si>
  <si>
    <t>TIGRAN B</t>
  </si>
  <si>
    <t>DIGITAL C</t>
  </si>
  <si>
    <t>ELENA S</t>
  </si>
  <si>
    <t>NO N</t>
  </si>
  <si>
    <t>Y K</t>
  </si>
  <si>
    <t>ALEXANDER D</t>
  </si>
  <si>
    <t>ELENA K</t>
  </si>
  <si>
    <t xml:space="preserve">ANNA </t>
  </si>
  <si>
    <t>EKATERINA S</t>
  </si>
  <si>
    <t>DMITRY O</t>
  </si>
  <si>
    <t>DMITRII K</t>
  </si>
  <si>
    <t>SHAMIL R</t>
  </si>
  <si>
    <t>INGA M</t>
  </si>
  <si>
    <t>ALEKSANDR K</t>
  </si>
  <si>
    <t>ELENA A</t>
  </si>
  <si>
    <t>LYUDMILA K</t>
  </si>
  <si>
    <t>GALINA K</t>
  </si>
  <si>
    <t>GALINA M</t>
  </si>
  <si>
    <t>NATALIA K</t>
  </si>
  <si>
    <t>TATYANA S</t>
  </si>
  <si>
    <t>KROPINA S</t>
  </si>
  <si>
    <t>IRINA K</t>
  </si>
  <si>
    <t>SIARHEI B</t>
  </si>
  <si>
    <t>YANA Z</t>
  </si>
  <si>
    <t xml:space="preserve">OLBEZDENEZHNYKH </t>
  </si>
  <si>
    <t>SERGEY S</t>
  </si>
  <si>
    <t xml:space="preserve">MOMENTUM </t>
  </si>
  <si>
    <t>ANDREY S</t>
  </si>
  <si>
    <t>OLEG C</t>
  </si>
  <si>
    <t>ALISA S</t>
  </si>
  <si>
    <t>ILYA S</t>
  </si>
  <si>
    <t>TATIANA B</t>
  </si>
  <si>
    <t>EVGENII S</t>
  </si>
  <si>
    <t>ELENA E</t>
  </si>
  <si>
    <t>OLESUA U</t>
  </si>
  <si>
    <t>SERGEY Z</t>
  </si>
  <si>
    <t>NADEZHDA K</t>
  </si>
  <si>
    <t>OLGA T</t>
  </si>
  <si>
    <t>SVETLANA P</t>
  </si>
  <si>
    <t>GALINA L</t>
  </si>
  <si>
    <t>YULIYA K</t>
  </si>
  <si>
    <t>ANNA K</t>
  </si>
  <si>
    <t>POLINA N</t>
  </si>
  <si>
    <t>MARINA N</t>
  </si>
  <si>
    <t>DARYA D</t>
  </si>
  <si>
    <t>LYUBOV E</t>
  </si>
  <si>
    <t>TATYANA K</t>
  </si>
  <si>
    <t>EVGENY M</t>
  </si>
  <si>
    <t>ALFIYA Z</t>
  </si>
  <si>
    <t>EKATERINA K</t>
  </si>
  <si>
    <t>PAVEL A</t>
  </si>
  <si>
    <t>MIKHAIL Z</t>
  </si>
  <si>
    <t>LIDIYA C</t>
  </si>
  <si>
    <t>ANASTASYIA N</t>
  </si>
  <si>
    <t>SVETLANA A</t>
  </si>
  <si>
    <t>NATALIA B</t>
  </si>
  <si>
    <t>ELENA Y</t>
  </si>
  <si>
    <t>YULIYA G</t>
  </si>
  <si>
    <t>OLGA L</t>
  </si>
  <si>
    <t>NATALIA D</t>
  </si>
  <si>
    <t>KONSTANTIN K</t>
  </si>
  <si>
    <t xml:space="preserve">KONSTANTIN </t>
  </si>
  <si>
    <t>OXANA G</t>
  </si>
  <si>
    <t>IVAN A</t>
  </si>
  <si>
    <t>ANASTASIA S</t>
  </si>
  <si>
    <t>TATYANA G</t>
  </si>
  <si>
    <t>EKATERINA M</t>
  </si>
  <si>
    <t>ANDREY M</t>
  </si>
  <si>
    <t>VALENTINA B</t>
  </si>
  <si>
    <t>ALEXEY M</t>
  </si>
  <si>
    <t>KSENIA F</t>
  </si>
  <si>
    <t>INNA O</t>
  </si>
  <si>
    <t>LYUDMILA C</t>
  </si>
  <si>
    <t>YANINA K</t>
  </si>
  <si>
    <t>GINYAEVA G</t>
  </si>
  <si>
    <t xml:space="preserve">CARDHOLDER </t>
  </si>
  <si>
    <t>IVAN C</t>
  </si>
  <si>
    <t>VERA T</t>
  </si>
  <si>
    <t>GAIANE M</t>
  </si>
  <si>
    <t>ALEXANDER E</t>
  </si>
  <si>
    <t xml:space="preserve">DANIL </t>
  </si>
  <si>
    <t>YURA T</t>
  </si>
  <si>
    <t>EKATERINA B</t>
  </si>
  <si>
    <t>YULIA V</t>
  </si>
  <si>
    <t>DARIA P</t>
  </si>
  <si>
    <t>FROLOV N</t>
  </si>
  <si>
    <t>ROMAN N</t>
  </si>
  <si>
    <t>ELENA I</t>
  </si>
  <si>
    <t>RODION U</t>
  </si>
  <si>
    <t>MARIYA Y</t>
  </si>
  <si>
    <t>E M</t>
  </si>
  <si>
    <t>PALAEVA O</t>
  </si>
  <si>
    <t>ZAKHAROVA Y</t>
  </si>
  <si>
    <t>TATIANA K</t>
  </si>
  <si>
    <t>KONSTANTIN N</t>
  </si>
  <si>
    <t>ALEXANDR S</t>
  </si>
  <si>
    <t>ANASTASIYA M</t>
  </si>
  <si>
    <t>GARSHEVA T</t>
  </si>
  <si>
    <t>LUTSENKO N</t>
  </si>
  <si>
    <t>ULYANA S</t>
  </si>
  <si>
    <t>ALINA A</t>
  </si>
  <si>
    <t>ANASTASIA G</t>
  </si>
  <si>
    <t>ILJA S</t>
  </si>
  <si>
    <t>EKATERINA D</t>
  </si>
  <si>
    <t>ANZHELA F</t>
  </si>
  <si>
    <t>OLGA J</t>
  </si>
  <si>
    <t>VASILEVA A</t>
  </si>
  <si>
    <t>TATYANA C</t>
  </si>
  <si>
    <t>MARIYA P</t>
  </si>
  <si>
    <t>DARIA S</t>
  </si>
  <si>
    <t>VERA M</t>
  </si>
  <si>
    <t>GONCHARUK N</t>
  </si>
  <si>
    <t>ALEKSEY I</t>
  </si>
  <si>
    <t>SERGEY G</t>
  </si>
  <si>
    <t>NATALYA B</t>
  </si>
  <si>
    <t>OLGA D</t>
  </si>
  <si>
    <t xml:space="preserve">NADEZHDA </t>
  </si>
  <si>
    <t>EVGENY R</t>
  </si>
  <si>
    <t>YULIYA M</t>
  </si>
  <si>
    <t>OKSANA E</t>
  </si>
  <si>
    <t>IRINA P</t>
  </si>
  <si>
    <t>IGOR T</t>
  </si>
  <si>
    <t>MARINA S</t>
  </si>
  <si>
    <t>DEBIT C</t>
  </si>
  <si>
    <t>OLGA F</t>
  </si>
  <si>
    <t>ANNA B</t>
  </si>
  <si>
    <t>IRINA G</t>
  </si>
  <si>
    <t>ANNA T</t>
  </si>
  <si>
    <t>EKATERINA P</t>
  </si>
  <si>
    <t>VALENTINA T</t>
  </si>
  <si>
    <t>MARINA K</t>
  </si>
  <si>
    <t>E K</t>
  </si>
  <si>
    <t>ANTONINA S</t>
  </si>
  <si>
    <t>INNA S</t>
  </si>
  <si>
    <t>LYUBOV S</t>
  </si>
  <si>
    <t>KONSTANTIN B</t>
  </si>
  <si>
    <t>DARYA S</t>
  </si>
  <si>
    <t>RUDENKO Y</t>
  </si>
  <si>
    <t>TIMUR G</t>
  </si>
  <si>
    <t>DIANA Z</t>
  </si>
  <si>
    <t>A M</t>
  </si>
  <si>
    <t>ANASTASIA R</t>
  </si>
  <si>
    <t>ALINA S</t>
  </si>
  <si>
    <t>IVAN G</t>
  </si>
  <si>
    <t xml:space="preserve">EMILIYA </t>
  </si>
  <si>
    <t>V C</t>
  </si>
  <si>
    <t>VICTORIYA K</t>
  </si>
  <si>
    <t>DARYA K</t>
  </si>
  <si>
    <t>TATIANA Z</t>
  </si>
  <si>
    <t>IVAN K</t>
  </si>
  <si>
    <t>IRINA N</t>
  </si>
  <si>
    <t xml:space="preserve">HANNA </t>
  </si>
  <si>
    <t>POLINA P</t>
  </si>
  <si>
    <t>ELIZAVETA L</t>
  </si>
  <si>
    <t>SVETLANA S</t>
  </si>
  <si>
    <t>ANNA P</t>
  </si>
  <si>
    <t>VLADIMIR K</t>
  </si>
  <si>
    <t>NATALYA V</t>
  </si>
  <si>
    <t>RYABIKINA O</t>
  </si>
  <si>
    <t>NATALIA R</t>
  </si>
  <si>
    <t>STEPAN E</t>
  </si>
  <si>
    <t>YULIA M</t>
  </si>
  <si>
    <t>NATALYA S</t>
  </si>
  <si>
    <t>ARTEM N</t>
  </si>
  <si>
    <t xml:space="preserve">OLESIA </t>
  </si>
  <si>
    <t>ELENA N</t>
  </si>
  <si>
    <t>ABDULMEJID A</t>
  </si>
  <si>
    <t>LIDIA S</t>
  </si>
  <si>
    <t>ANDREY T</t>
  </si>
  <si>
    <t>KAZUE G</t>
  </si>
  <si>
    <t xml:space="preserve">KSENIIA </t>
  </si>
  <si>
    <t>TATYA L</t>
  </si>
  <si>
    <t>VADIM N</t>
  </si>
  <si>
    <t>OXANA S</t>
  </si>
  <si>
    <t>ALEXANDRA D</t>
  </si>
  <si>
    <t>PAVEL K</t>
  </si>
  <si>
    <t>VIKHROVA V</t>
  </si>
  <si>
    <t xml:space="preserve">SVETLANA </t>
  </si>
  <si>
    <t>MARIYA K</t>
  </si>
  <si>
    <t>MARIA K</t>
  </si>
  <si>
    <t>OLGA B</t>
  </si>
  <si>
    <t>ANASTASIYA S</t>
  </si>
  <si>
    <t>VALENTINA P</t>
  </si>
  <si>
    <t>OKSANA M</t>
  </si>
  <si>
    <t>KONSTANTIN C</t>
  </si>
  <si>
    <t>TATYANA D</t>
  </si>
  <si>
    <t>ERZHENA B</t>
  </si>
  <si>
    <t>SERGEY P</t>
  </si>
  <si>
    <t xml:space="preserve">TATYANA </t>
  </si>
  <si>
    <t>ORESHINA A</t>
  </si>
  <si>
    <t xml:space="preserve">ALE </t>
  </si>
  <si>
    <t>SERGEY R</t>
  </si>
  <si>
    <t>AKIMOVA I</t>
  </si>
  <si>
    <t xml:space="preserve">ANTON </t>
  </si>
  <si>
    <t>OKSANA K</t>
  </si>
  <si>
    <t>PAVEL M</t>
  </si>
  <si>
    <t>EVGENIIA M</t>
  </si>
  <si>
    <t>KAMALOVA K</t>
  </si>
  <si>
    <t>EVGENIYA D</t>
  </si>
  <si>
    <t>LYUDMILA E</t>
  </si>
  <si>
    <t>ZOYA E</t>
  </si>
  <si>
    <t>NOVOLODSKAYA Z</t>
  </si>
  <si>
    <t xml:space="preserve">KGOLOVISHIN </t>
  </si>
  <si>
    <t>L N</t>
  </si>
  <si>
    <t>OLGA R</t>
  </si>
  <si>
    <t>ZULFIYA D</t>
  </si>
  <si>
    <t>DARIMA Z</t>
  </si>
  <si>
    <t>ARTEM E</t>
  </si>
  <si>
    <t>ANATOLIY D</t>
  </si>
  <si>
    <t>DINA K</t>
  </si>
  <si>
    <t>ROBERTO M</t>
  </si>
  <si>
    <t>VILENA G</t>
  </si>
  <si>
    <t>STAROVOYTOVA A</t>
  </si>
  <si>
    <t xml:space="preserve">MARA </t>
  </si>
  <si>
    <t>NADEZHDA M</t>
  </si>
  <si>
    <t>GALINA V</t>
  </si>
  <si>
    <t>EVGENIIA N</t>
  </si>
  <si>
    <t>XENIA C</t>
  </si>
  <si>
    <t>VALENTINA F</t>
  </si>
  <si>
    <t>GUZEL F</t>
  </si>
  <si>
    <t>LYUBOV P</t>
  </si>
  <si>
    <t>ALLA K</t>
  </si>
  <si>
    <t>MITINA N</t>
  </si>
  <si>
    <t>KLARA A</t>
  </si>
  <si>
    <t>KSENIA L</t>
  </si>
  <si>
    <t>NATALIA V</t>
  </si>
  <si>
    <t xml:space="preserve">NADEZDA </t>
  </si>
  <si>
    <t>SERGEY C</t>
  </si>
  <si>
    <t>MIKHAIL O</t>
  </si>
  <si>
    <t>PAVEL P</t>
  </si>
  <si>
    <t>LEONID A</t>
  </si>
  <si>
    <t>SVETLANA R</t>
  </si>
  <si>
    <t>ALEXEY N</t>
  </si>
  <si>
    <t>OXANA K</t>
  </si>
  <si>
    <t>LISAFINA M</t>
  </si>
  <si>
    <t>YULINA S</t>
  </si>
  <si>
    <t>ALEXEY Z</t>
  </si>
  <si>
    <t>LAURA A</t>
  </si>
  <si>
    <t xml:space="preserve">MOMENT </t>
  </si>
  <si>
    <t>KUZOVLEVA K</t>
  </si>
  <si>
    <t xml:space="preserve">NSOKOLOVSKAYA </t>
  </si>
  <si>
    <t>EVGENIY K</t>
  </si>
  <si>
    <t>ANATOLY O</t>
  </si>
  <si>
    <t>YANIS K</t>
  </si>
  <si>
    <t>NADEZHDA S</t>
  </si>
  <si>
    <t>Алина Кучумова</t>
  </si>
  <si>
    <t>Оплата лекарственных препаратов для подопечной фонда Анны Преловской по программе "Помощь семье".</t>
  </si>
  <si>
    <t>dvc.kakchudo.ru</t>
  </si>
  <si>
    <t>Создание новогодней композиции с живой пихтой</t>
  </si>
  <si>
    <t>Здравствуй, ёлка!</t>
  </si>
  <si>
    <t>Дарья Малкова</t>
  </si>
  <si>
    <t>День рождения — повод для милосердия</t>
  </si>
  <si>
    <t>Дарящие жизнь дважды</t>
  </si>
  <si>
    <t>День рождения №45</t>
  </si>
  <si>
    <t>День рожденья повод для милосердия</t>
  </si>
  <si>
    <t>Лекарства для Дарьи [Дарья Малкова]</t>
  </si>
  <si>
    <t>Полина Склярова</t>
  </si>
  <si>
    <t>Сбор средств на оплату обследований [Максим Колдаев]</t>
  </si>
  <si>
    <t>Знаю, как за меня боятся родители, но находиться все время дома я тоже не могу… [Сестры Силины]</t>
  </si>
  <si>
    <t>ЦФСК бежит</t>
  </si>
  <si>
    <t>Мой день рождения!</t>
  </si>
  <si>
    <t>III ЗАБЕГ ПАМЯТИ АЛЕКСЕЯ МОШКОВИЧА</t>
  </si>
  <si>
    <t>Florinskaya Yana</t>
  </si>
  <si>
    <t>Благотворительный челендж —  #кручузачудом</t>
  </si>
  <si>
    <t>100km #бегомзачудом</t>
  </si>
  <si>
    <t>Забег Москва-Казань</t>
  </si>
  <si>
    <t>HAPPY BIRTHDAY</t>
  </si>
  <si>
    <t>Лекарства для Зоригто [Зоригто Цыденов]</t>
  </si>
  <si>
    <t>Поздравить Веру</t>
  </si>
  <si>
    <t>Бегун Анастасия Дьяченко</t>
  </si>
  <si>
    <t>Кривцов Владимир</t>
  </si>
  <si>
    <t>День Рождения Фонда "Жизнь как чудо" 12 лет!</t>
  </si>
  <si>
    <t xml:space="preserve">Чурсинова  Виктория </t>
  </si>
  <si>
    <t>#nosugarchallenge</t>
  </si>
  <si>
    <t>Поздравить Марию</t>
  </si>
  <si>
    <t>RUMYANTSEVA E</t>
  </si>
  <si>
    <t>Сапарча Дандамаев</t>
  </si>
  <si>
    <t>Maksim Poliakov</t>
  </si>
  <si>
    <t>Мухаммад Шабаев</t>
  </si>
  <si>
    <t>Умар-Хатаб Бакаев</t>
  </si>
  <si>
    <t>Поздравить Катерину Захарчук</t>
  </si>
  <si>
    <t>Бегун Марина Шаталова</t>
  </si>
  <si>
    <t>Эвелина Жибарева</t>
  </si>
  <si>
    <t>Бегун Владимир Гапонько</t>
  </si>
  <si>
    <t>Добровирус Оксаны Сидоренко</t>
  </si>
  <si>
    <t>Бегуны Нина и Рустэм Тухватшины</t>
  </si>
  <si>
    <t>Поздравить Екатерину Астапову</t>
  </si>
  <si>
    <t xml:space="preserve">Бегун Наталья Строева </t>
  </si>
  <si>
    <t>Подарок от Анны</t>
  </si>
  <si>
    <t>Поздравить Алексея</t>
  </si>
  <si>
    <t>Добровирус карантируем помощь</t>
  </si>
  <si>
    <t xml:space="preserve">GABRIELA </t>
  </si>
  <si>
    <t>YURI Z</t>
  </si>
  <si>
    <t>GAVRILOVETS A</t>
  </si>
  <si>
    <t>VICTOR S</t>
  </si>
  <si>
    <t>OLESYA C</t>
  </si>
  <si>
    <t xml:space="preserve">YULIYA </t>
  </si>
  <si>
    <t xml:space="preserve">GFDFGD </t>
  </si>
  <si>
    <t>ROMAN U</t>
  </si>
  <si>
    <t>DMITRY M</t>
  </si>
  <si>
    <t>REGINA T</t>
  </si>
  <si>
    <t>PAVEL G</t>
  </si>
  <si>
    <t>ALEKSEY O</t>
  </si>
  <si>
    <t xml:space="preserve">APSHENICHNIKOV </t>
  </si>
  <si>
    <t>EKATERINA E</t>
  </si>
  <si>
    <t>ANTON I</t>
  </si>
  <si>
    <t>NATALYA A</t>
  </si>
  <si>
    <t>DENIS O</t>
  </si>
  <si>
    <t>ANDREY B</t>
  </si>
  <si>
    <t>TATIANA V</t>
  </si>
  <si>
    <t>ARTEM C</t>
  </si>
  <si>
    <t>ALLA S</t>
  </si>
  <si>
    <t xml:space="preserve">ANDREW </t>
  </si>
  <si>
    <t>EKATERINA L</t>
  </si>
  <si>
    <t>ANNA V</t>
  </si>
  <si>
    <t>ZLATA N</t>
  </si>
  <si>
    <t>NATALIAA B</t>
  </si>
  <si>
    <t>LILIYA S</t>
  </si>
  <si>
    <t>YULIYA D</t>
  </si>
  <si>
    <t>VASILIEVA A</t>
  </si>
  <si>
    <t>TUKTAROV A</t>
  </si>
  <si>
    <t>LYUDMILA B</t>
  </si>
  <si>
    <t>ELIZAVETA N</t>
  </si>
  <si>
    <t>OLEG F</t>
  </si>
  <si>
    <t>EVGENIY V</t>
  </si>
  <si>
    <t>LARISA T</t>
  </si>
  <si>
    <t>VASILEVA E</t>
  </si>
  <si>
    <t>OLEG T</t>
  </si>
  <si>
    <t>RAFIQ H</t>
  </si>
  <si>
    <t>VPMP P</t>
  </si>
  <si>
    <t xml:space="preserve">MIKHAIL </t>
  </si>
  <si>
    <t>GENNADII Z</t>
  </si>
  <si>
    <t>ZOFER Y</t>
  </si>
  <si>
    <t>KRISTINA T</t>
  </si>
  <si>
    <t>GULFIYA M</t>
  </si>
  <si>
    <t>ALBEGOVA M</t>
  </si>
  <si>
    <t>TATATTATIANA I</t>
  </si>
  <si>
    <t>K K</t>
  </si>
  <si>
    <t>DMITRIY M</t>
  </si>
  <si>
    <t>ANNA E</t>
  </si>
  <si>
    <t>MARIIA Z</t>
  </si>
  <si>
    <t>SHERAPKINA E</t>
  </si>
  <si>
    <t>SOFIA S</t>
  </si>
  <si>
    <t>TATIANA M</t>
  </si>
  <si>
    <t>MUSTAFINA M</t>
  </si>
  <si>
    <t>OLGA M</t>
  </si>
  <si>
    <t>LILIYA O</t>
  </si>
  <si>
    <t xml:space="preserve">LAR </t>
  </si>
  <si>
    <t>NATALYA Y</t>
  </si>
  <si>
    <t xml:space="preserve">ANATOLII </t>
  </si>
  <si>
    <t>KSENIA V</t>
  </si>
  <si>
    <t>ANDREY I</t>
  </si>
  <si>
    <t>ANDREI B</t>
  </si>
  <si>
    <t>ZHANNA I</t>
  </si>
  <si>
    <t>YANA K</t>
  </si>
  <si>
    <t>ANNA F</t>
  </si>
  <si>
    <t>NIKITA B</t>
  </si>
  <si>
    <t>ALEXANDR R</t>
  </si>
  <si>
    <t>IVANOVA E</t>
  </si>
  <si>
    <t>YULIYA O</t>
  </si>
  <si>
    <t xml:space="preserve">SHARYPOVA </t>
  </si>
  <si>
    <t>EL G</t>
  </si>
  <si>
    <t>STEPANOVA T</t>
  </si>
  <si>
    <t>NATALYA L</t>
  </si>
  <si>
    <t>MARINA V</t>
  </si>
  <si>
    <t>MIHAIL M</t>
  </si>
  <si>
    <t xml:space="preserve">ARAZZHIVINA </t>
  </si>
  <si>
    <t>BARMAEVA T</t>
  </si>
  <si>
    <t>ELLADA M</t>
  </si>
  <si>
    <t>MARIA C</t>
  </si>
  <si>
    <t>ILYA V</t>
  </si>
  <si>
    <t>NIKOLAI K</t>
  </si>
  <si>
    <t>A T</t>
  </si>
  <si>
    <t>LEV K</t>
  </si>
  <si>
    <t>SIPYAGINA E</t>
  </si>
  <si>
    <t>MICHAEL F</t>
  </si>
  <si>
    <t>M N</t>
  </si>
  <si>
    <t xml:space="preserve">INNATORBOTRYAS </t>
  </si>
  <si>
    <t xml:space="preserve">ALEKSANDRAILINA </t>
  </si>
  <si>
    <t xml:space="preserve">FILIMONTSEV </t>
  </si>
  <si>
    <t xml:space="preserve">VELICHKO-SAFONOVA </t>
  </si>
  <si>
    <t xml:space="preserve">ELENAGOLOVAN </t>
  </si>
  <si>
    <t xml:space="preserve">IVAN </t>
  </si>
  <si>
    <t xml:space="preserve">IVANOVA </t>
  </si>
  <si>
    <t>ANOKHINA S</t>
  </si>
  <si>
    <t>RUSTEM T</t>
  </si>
  <si>
    <t>AKSHUKOV A</t>
  </si>
  <si>
    <t>OLEG D</t>
  </si>
  <si>
    <t>MAXIM R</t>
  </si>
  <si>
    <t>ELIZAVETA M</t>
  </si>
  <si>
    <t>IVAN Z</t>
  </si>
  <si>
    <t>IRINA F</t>
  </si>
  <si>
    <t>GORBAN S</t>
  </si>
  <si>
    <t>IRINA M</t>
  </si>
  <si>
    <t>MUSTAFAEVA F</t>
  </si>
  <si>
    <t>YANA S</t>
  </si>
  <si>
    <t>LYUDMILA I</t>
  </si>
  <si>
    <t>KIM V</t>
  </si>
  <si>
    <t>ILDAR K</t>
  </si>
  <si>
    <t>VIKTOR Z</t>
  </si>
  <si>
    <t>AKHMETOVA A</t>
  </si>
  <si>
    <t>LIYA S</t>
  </si>
  <si>
    <t>DMITRII Z</t>
  </si>
  <si>
    <t>ZAKHARCHE K</t>
  </si>
  <si>
    <t>VIKTORIA V</t>
  </si>
  <si>
    <t>IRINA O</t>
  </si>
  <si>
    <t>PONKRATOVA E</t>
  </si>
  <si>
    <t>MARINA R</t>
  </si>
  <si>
    <t>A R</t>
  </si>
  <si>
    <t>NINA P</t>
  </si>
  <si>
    <t>ROMAN E</t>
  </si>
  <si>
    <t>INGA A</t>
  </si>
  <si>
    <t>ANASTASIA C</t>
  </si>
  <si>
    <t>ADELYA U</t>
  </si>
  <si>
    <t>EVGENII M</t>
  </si>
  <si>
    <t>ALEKSANDRA I</t>
  </si>
  <si>
    <t>ALEXANDRA I</t>
  </si>
  <si>
    <t>BELLA A</t>
  </si>
  <si>
    <t>KOZLOVA A</t>
  </si>
  <si>
    <t>LIUBOV N</t>
  </si>
  <si>
    <t>MASTER A</t>
  </si>
  <si>
    <t>DENIS P</t>
  </si>
  <si>
    <t>KSENIYA K</t>
  </si>
  <si>
    <t>VLADA S</t>
  </si>
  <si>
    <t>GUZEL G</t>
  </si>
  <si>
    <t>SERGEI K</t>
  </si>
  <si>
    <t>ASYA O</t>
  </si>
  <si>
    <t>MARGARITA S</t>
  </si>
  <si>
    <t>KONSTANTIN P</t>
  </si>
  <si>
    <t>ALSU B</t>
  </si>
  <si>
    <t>MAXIM D</t>
  </si>
  <si>
    <t>INDAR D</t>
  </si>
  <si>
    <t>NATALYA N</t>
  </si>
  <si>
    <t>PECHURINA A</t>
  </si>
  <si>
    <t>MELNIKOVA Y</t>
  </si>
  <si>
    <t>YULIA P</t>
  </si>
  <si>
    <t>GEORGIY T</t>
  </si>
  <si>
    <t>MEGAFON C</t>
  </si>
  <si>
    <t>GORDIENKO V</t>
  </si>
  <si>
    <t>OLGA O</t>
  </si>
  <si>
    <t>NADEZDA K</t>
  </si>
  <si>
    <t>NATALIA G</t>
  </si>
  <si>
    <t>SERGEY L</t>
  </si>
  <si>
    <t>ANASTASIYA K</t>
  </si>
  <si>
    <t>IGOR G</t>
  </si>
  <si>
    <t>ANASTASIA B</t>
  </si>
  <si>
    <t>TSUKANOVA E</t>
  </si>
  <si>
    <t>LYUDMILA O</t>
  </si>
  <si>
    <t>BAZHENINA N</t>
  </si>
  <si>
    <t>ALEKSEI P</t>
  </si>
  <si>
    <t>M V</t>
  </si>
  <si>
    <t>ООО Строительное управление</t>
  </si>
  <si>
    <t>bank</t>
  </si>
  <si>
    <t>ООО Спектр Инвест</t>
  </si>
  <si>
    <t>Гифтери</t>
  </si>
  <si>
    <t>АО ЭЗОИС-ЭлектроЩит</t>
  </si>
  <si>
    <t>АНО Содействия разв. благотворительной деятельности "Мит Фор Черити"</t>
  </si>
  <si>
    <t>Межрегиональное операционное УФК (Казначейство России)</t>
  </si>
  <si>
    <t>Государственная субсидия по постановлению правительства РФ от 07.09.2021</t>
  </si>
  <si>
    <t>АО Кавминводы</t>
  </si>
  <si>
    <t>Б Татьяна Михайловна</t>
  </si>
  <si>
    <t>ИП Ридэль А.Б.</t>
  </si>
  <si>
    <t>ООО Компания Спецметиз</t>
  </si>
  <si>
    <t>И все за одного</t>
  </si>
  <si>
    <t>О Александр Владимирович</t>
  </si>
  <si>
    <t>Аркадий Знайдюк</t>
  </si>
  <si>
    <t>Оплата лекарственного препарата Карбуглю для подопечного фонда Аркадия Знайдюк по программе "Помощь семье".</t>
  </si>
  <si>
    <t xml:space="preserve">Ислам Афраилов </t>
  </si>
  <si>
    <t>Азамат Багаев</t>
  </si>
  <si>
    <t>Оплата кислородного концентратора для подопечного фонда Азамата Багаева по программе "Помощь семье".</t>
  </si>
  <si>
    <t>Оплата лекарственных препаратов для подопечной фонда Алисы Рыбиной по программе "Помощь семье".</t>
  </si>
  <si>
    <t>Ангелина Борисова</t>
  </si>
  <si>
    <t>Оплата лекарственных препаратов для подопечной фонда Ангелины Борисовой по программе "Помощь семье".</t>
  </si>
  <si>
    <t>Оплата за проживание в гостинице на время прохождения лечения подопечной фонда Анны Тереховой по программе "Помощь семье".</t>
  </si>
  <si>
    <t>Абдуллах Цечоев</t>
  </si>
  <si>
    <t>Оплата за проживание в гостинице на время прохождения лечения подопечной фонда Алины Кучумовой по программе "Помощь семье".</t>
  </si>
  <si>
    <t>Оплата за проживание в гостинице на время прохождения лечения подопечного фонда Абдуллаха Цечоева по программе "Помощь семье".</t>
  </si>
  <si>
    <t>Анна Преловская</t>
  </si>
  <si>
    <t>Адилет Болотбеков</t>
  </si>
  <si>
    <t>Оплата лекарственных препаратов для подопечного фонда Адилета Болотбекова по программе "Помощь семье".</t>
  </si>
  <si>
    <t>Оплата лекарственного препарата Завицефта для подопечной фонда Дарьи Малковой по программе "Помощь взрослым".</t>
  </si>
  <si>
    <t>Оплата лекарственных препаратов для подопечного фонда Андрея Нестерова по программе "Помощь семье".</t>
  </si>
  <si>
    <t>Зоригто Цыденов</t>
  </si>
  <si>
    <t>Оплата лекарственных препаратов для подопечного фонда Данилы Пархоменко по программе "Помощь семье".</t>
  </si>
  <si>
    <t xml:space="preserve">Руслан Беликов </t>
  </si>
  <si>
    <t>Оплата лекарственных препаратов для подопечного фонда Руслана Беликова по программе "Помощь семье".</t>
  </si>
  <si>
    <t>Оплата лекарственных препаратов для подопечной фонда Дарьи Разживиной по программе "Помощь семье".</t>
  </si>
  <si>
    <t xml:space="preserve">Дарья Гудина </t>
  </si>
  <si>
    <t xml:space="preserve">Оплата счета за проживание на время лечения в клинике Сент-Люк (Бельгия) для подопечной фонда Дарьи Гудиной по программе "Помощь семье". </t>
  </si>
  <si>
    <t>Екатерина Дьячковская</t>
  </si>
  <si>
    <t xml:space="preserve">Оплата счета за лечение в клинике Сент-Люк (Бельгия) для подопечной фонда Екатерины Дьячковской по программе "Помощь семье". </t>
  </si>
  <si>
    <t>Матвей Берман, Алексей Бобриков, Александра Демидова, Диана Дружицкая, Полина Дьякова, Оксана Желтова, Андрей Колонистов, Валерия Кулик, Полина Максимова, Валерий Петросян, Григорий Путинцев, Даниил Семибратов, Александр Серегин, Виктория Сизова, Егор Тоторин, Злата Якунина</t>
  </si>
  <si>
    <t>Оплата лекарственного препарата Антитромбин III человеческий и Сепротин для подопечного фонда Ислама Афраилова по программе "Помощь семье".</t>
  </si>
  <si>
    <t xml:space="preserve">Оплата аппарата измерения уровня аммиака в крови для медицинского учреждения по программе "Помощь больнице".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</si>
</sst>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1" x14ac:knownFonts="1">
    <font>
      <sz val="11"/>
      <color rgb="FF000000"/>
      <name val="Calibri"/>
      <family val="2"/>
      <charset val="1"/>
    </font>
    <font>
      <b/>
      <sz val="18"/>
      <name val="Calibri"/>
      <family val="2"/>
      <charset val="204"/>
    </font>
    <font>
      <sz val="18"/>
      <color rgb="FF000000"/>
      <name val="Calibri"/>
      <family val="2"/>
      <charset val="204"/>
    </font>
    <font>
      <b/>
      <sz val="18"/>
      <color rgb="FF000000"/>
      <name val="Calibri"/>
      <family val="2"/>
      <charset val="204"/>
    </font>
    <font>
      <b/>
      <sz val="12"/>
      <color rgb="FF000000"/>
      <name val="Calibri"/>
      <family val="2"/>
      <charset val="204"/>
    </font>
    <font>
      <sz val="12"/>
      <color rgb="FF000000"/>
      <name val="Calibri"/>
      <family val="2"/>
      <charset val="204"/>
    </font>
    <font>
      <sz val="11"/>
      <color theme="1"/>
      <name val="Calibri"/>
      <family val="2"/>
      <scheme val="minor"/>
    </font>
    <font>
      <sz val="20"/>
      <color rgb="FF000000"/>
      <name val="Calibri"/>
      <family val="2"/>
      <charset val="1"/>
    </font>
    <font>
      <sz val="14"/>
      <color rgb="FF000000"/>
      <name val="Calibri"/>
      <family val="2"/>
      <charset val="1"/>
    </font>
    <font>
      <sz val="16"/>
      <color rgb="FF000000"/>
      <name val="Calibri"/>
      <family val="2"/>
      <charset val="1"/>
    </font>
    <font>
      <sz val="18"/>
      <color rgb="FF000000"/>
      <name val="Calibri"/>
      <family val="2"/>
      <charset val="1"/>
    </font>
  </fonts>
  <fills count="8">
    <fill>
      <patternFill patternType="none"/>
    </fill>
    <fill>
      <patternFill patternType="gray125"/>
    </fill>
    <fill>
      <patternFill patternType="solid">
        <fgColor rgb="FFFAC090"/>
        <bgColor rgb="FFFCD5B5"/>
      </patternFill>
    </fill>
    <fill>
      <patternFill patternType="solid">
        <fgColor rgb="FFE6E0EC"/>
        <bgColor rgb="FFE4DFEC"/>
      </patternFill>
    </fill>
    <fill>
      <patternFill patternType="solid">
        <fgColor rgb="FFE4DFEC"/>
        <bgColor rgb="FFE6E0EC"/>
      </patternFill>
    </fill>
    <fill>
      <patternFill patternType="solid">
        <fgColor rgb="FFB3A2C7"/>
        <bgColor rgb="FFC0C0C0"/>
      </patternFill>
    </fill>
    <fill>
      <patternFill patternType="solid">
        <fgColor rgb="FFFCD5B5"/>
        <bgColor rgb="FFFAC090"/>
      </patternFill>
    </fill>
    <fill>
      <patternFill patternType="solid">
        <fgColor rgb="FFFFFFFF"/>
        <bgColor rgb="FFCCFFFF"/>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cellStyleXfs>
  <cellXfs count="45">
    <xf numFmtId="0" fontId="0" fillId="0" borderId="0" xfId="0"/>
    <xf numFmtId="14" fontId="0" fillId="0" borderId="0" xfId="0" applyNumberFormat="1"/>
    <xf numFmtId="0" fontId="1" fillId="2" borderId="1" xfId="0" applyFont="1" applyFill="1" applyBorder="1" applyAlignment="1">
      <alignment horizontal="center"/>
    </xf>
    <xf numFmtId="0" fontId="2" fillId="3" borderId="2"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14" fontId="2" fillId="3" borderId="2" xfId="0" applyNumberFormat="1"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2" xfId="0" applyFont="1" applyFill="1" applyBorder="1" applyAlignment="1">
      <alignment horizontal="left" vertical="top" wrapText="1"/>
    </xf>
    <xf numFmtId="0" fontId="3" fillId="5" borderId="2" xfId="0" applyFont="1" applyFill="1" applyBorder="1" applyAlignment="1">
      <alignment horizontal="left"/>
    </xf>
    <xf numFmtId="164" fontId="3" fillId="5" borderId="2" xfId="0" applyNumberFormat="1" applyFont="1" applyFill="1" applyBorder="1" applyAlignment="1">
      <alignment horizontal="center"/>
    </xf>
    <xf numFmtId="14" fontId="3" fillId="5" borderId="2" xfId="0" applyNumberFormat="1" applyFont="1" applyFill="1" applyBorder="1" applyAlignment="1">
      <alignment horizontal="left"/>
    </xf>
    <xf numFmtId="14" fontId="0" fillId="0" borderId="2" xfId="0" applyNumberFormat="1" applyBorder="1"/>
    <xf numFmtId="0" fontId="0" fillId="0" borderId="0" xfId="0" applyAlignment="1"/>
    <xf numFmtId="0" fontId="0" fillId="0" borderId="0" xfId="0" applyAlignment="1">
      <alignment horizontal="right"/>
    </xf>
    <xf numFmtId="0" fontId="0" fillId="0" borderId="0" xfId="0" applyAlignment="1">
      <alignment horizontal="left"/>
    </xf>
    <xf numFmtId="14" fontId="4" fillId="6" borderId="2" xfId="0" applyNumberFormat="1" applyFont="1" applyFill="1" applyBorder="1" applyAlignment="1">
      <alignment horizontal="center"/>
    </xf>
    <xf numFmtId="0" fontId="4" fillId="6" borderId="3" xfId="0" applyFont="1" applyFill="1" applyBorder="1" applyAlignment="1">
      <alignment horizontal="center"/>
    </xf>
    <xf numFmtId="0" fontId="4" fillId="6" borderId="2" xfId="0" applyFont="1" applyFill="1" applyBorder="1" applyAlignment="1"/>
    <xf numFmtId="0" fontId="4" fillId="6" borderId="2" xfId="0" applyFont="1" applyFill="1" applyBorder="1" applyAlignment="1">
      <alignment horizontal="center"/>
    </xf>
    <xf numFmtId="14" fontId="0" fillId="0" borderId="2" xfId="0" applyNumberFormat="1" applyBorder="1" applyAlignment="1">
      <alignment vertical="top"/>
    </xf>
    <xf numFmtId="49" fontId="0" fillId="0" borderId="2" xfId="0" applyNumberFormat="1" applyFont="1" applyBorder="1" applyAlignment="1">
      <alignment vertical="top"/>
    </xf>
    <xf numFmtId="0" fontId="0" fillId="0" borderId="2" xfId="0" applyBorder="1" applyAlignment="1">
      <alignment vertical="top"/>
    </xf>
    <xf numFmtId="0" fontId="5" fillId="0" borderId="2" xfId="0" applyFont="1" applyBorder="1" applyAlignment="1">
      <alignment horizontal="right"/>
    </xf>
    <xf numFmtId="0" fontId="0" fillId="0" borderId="2" xfId="0" applyFont="1" applyBorder="1"/>
    <xf numFmtId="49" fontId="0" fillId="0" borderId="2" xfId="0" applyNumberFormat="1" applyFont="1" applyBorder="1" applyAlignment="1">
      <alignment vertical="top" wrapText="1"/>
    </xf>
    <xf numFmtId="14" fontId="0" fillId="0" borderId="2" xfId="0" applyNumberFormat="1" applyBorder="1" applyAlignment="1">
      <alignment vertical="center"/>
    </xf>
    <xf numFmtId="14" fontId="5" fillId="7" borderId="2" xfId="0" applyNumberFormat="1" applyFont="1" applyFill="1" applyBorder="1" applyAlignment="1">
      <alignment horizontal="left"/>
    </xf>
    <xf numFmtId="0" fontId="5" fillId="0" borderId="2" xfId="0" applyFont="1" applyBorder="1" applyAlignment="1">
      <alignment horizontal="left"/>
    </xf>
    <xf numFmtId="14" fontId="4" fillId="3" borderId="2" xfId="0" applyNumberFormat="1" applyFont="1" applyFill="1" applyBorder="1" applyAlignment="1">
      <alignment horizontal="left"/>
    </xf>
    <xf numFmtId="0" fontId="4" fillId="3" borderId="2" xfId="0" applyFont="1" applyFill="1" applyBorder="1" applyAlignment="1">
      <alignment vertical="top"/>
    </xf>
    <xf numFmtId="0" fontId="5" fillId="3" borderId="2" xfId="0" applyFont="1" applyFill="1" applyBorder="1" applyAlignment="1">
      <alignment horizontal="right"/>
    </xf>
    <xf numFmtId="0" fontId="5" fillId="3" borderId="2" xfId="0" applyFont="1" applyFill="1" applyBorder="1" applyAlignment="1">
      <alignment horizontal="left"/>
    </xf>
    <xf numFmtId="0" fontId="5" fillId="0" borderId="2" xfId="0" applyFont="1" applyBorder="1" applyAlignment="1">
      <alignment horizontal="center"/>
    </xf>
    <xf numFmtId="0" fontId="2" fillId="0" borderId="0" xfId="0" applyFont="1"/>
    <xf numFmtId="0" fontId="0" fillId="0" borderId="2" xfId="0" applyBorder="1"/>
    <xf numFmtId="0" fontId="4" fillId="3" borderId="2" xfId="0" applyFont="1" applyFill="1" applyBorder="1"/>
    <xf numFmtId="0" fontId="0" fillId="0" borderId="2" xfId="0" applyBorder="1" applyAlignment="1">
      <alignment vertical="center" wrapText="1"/>
    </xf>
    <xf numFmtId="0" fontId="0" fillId="0" borderId="2" xfId="0" applyBorder="1" applyAlignment="1">
      <alignment vertical="center"/>
    </xf>
    <xf numFmtId="0" fontId="5" fillId="0" borderId="2" xfId="0" applyFont="1" applyBorder="1" applyAlignment="1">
      <alignment horizontal="center" vertical="center"/>
    </xf>
    <xf numFmtId="0" fontId="0" fillId="0" borderId="2" xfId="0" applyFont="1" applyBorder="1" applyAlignment="1">
      <alignment vertical="center"/>
    </xf>
    <xf numFmtId="164" fontId="0" fillId="0" borderId="0" xfId="0" applyNumberFormat="1"/>
    <xf numFmtId="164" fontId="7" fillId="0" borderId="0" xfId="0" applyNumberFormat="1" applyFont="1"/>
    <xf numFmtId="164" fontId="8" fillId="0" borderId="0" xfId="0" applyNumberFormat="1" applyFont="1"/>
    <xf numFmtId="164" fontId="9" fillId="0" borderId="0" xfId="0" applyNumberFormat="1" applyFont="1"/>
    <xf numFmtId="164" fontId="10" fillId="0" borderId="0" xfId="0" applyNumberFormat="1" applyFont="1"/>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E6E0EC"/>
      <rgbColor rgb="FF660066"/>
      <rgbColor rgb="FFFF8080"/>
      <rgbColor rgb="FF0066CC"/>
      <rgbColor rgb="FFE4DF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3A2C7"/>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topLeftCell="A7" zoomScale="61" zoomScaleNormal="61" workbookViewId="0">
      <selection activeCell="J8" sqref="J8"/>
    </sheetView>
  </sheetViews>
  <sheetFormatPr defaultRowHeight="15" x14ac:dyDescent="0.25"/>
  <cols>
    <col min="1" max="1" width="82"/>
    <col min="2" max="2" width="100.7109375"/>
    <col min="3" max="3" width="30.140625"/>
    <col min="4" max="4" width="34.42578125" style="1"/>
    <col min="5" max="5" width="8.85546875"/>
    <col min="6" max="6" width="11"/>
    <col min="7" max="7" width="20.85546875" bestFit="1" customWidth="1"/>
    <col min="8" max="8" width="12.140625"/>
    <col min="9" max="9" width="8.85546875"/>
    <col min="10" max="10" width="11.42578125"/>
    <col min="11" max="11" width="12.5703125" bestFit="1" customWidth="1"/>
    <col min="12" max="12" width="8.85546875"/>
    <col min="13" max="13" width="10.42578125"/>
    <col min="14" max="14" width="9.42578125"/>
    <col min="15" max="1025" width="8.85546875"/>
  </cols>
  <sheetData>
    <row r="1" spans="1:11" ht="23.25" x14ac:dyDescent="0.35">
      <c r="A1" s="2" t="s">
        <v>0</v>
      </c>
      <c r="B1" s="2" t="s">
        <v>1</v>
      </c>
      <c r="C1" s="2" t="s">
        <v>2</v>
      </c>
      <c r="D1" s="2" t="s">
        <v>3</v>
      </c>
    </row>
    <row r="2" spans="1:11" ht="84.75" customHeight="1" x14ac:dyDescent="0.25">
      <c r="A2" s="3" t="s">
        <v>5</v>
      </c>
      <c r="B2" s="4" t="s">
        <v>6</v>
      </c>
      <c r="C2" s="6">
        <v>47200.52</v>
      </c>
      <c r="D2" s="5">
        <v>44501</v>
      </c>
    </row>
    <row r="3" spans="1:11" ht="84.75" customHeight="1" x14ac:dyDescent="0.35">
      <c r="A3" s="3" t="s">
        <v>654</v>
      </c>
      <c r="B3" s="4" t="s">
        <v>655</v>
      </c>
      <c r="C3" s="6">
        <v>2250000</v>
      </c>
      <c r="D3" s="5">
        <v>44501</v>
      </c>
      <c r="G3" s="44"/>
      <c r="H3" s="42"/>
    </row>
    <row r="4" spans="1:11" ht="84.75" customHeight="1" x14ac:dyDescent="0.35">
      <c r="A4" s="3" t="s">
        <v>5</v>
      </c>
      <c r="B4" s="4" t="s">
        <v>6</v>
      </c>
      <c r="C4" s="6">
        <v>23400</v>
      </c>
      <c r="D4" s="5">
        <v>44503</v>
      </c>
      <c r="G4" s="43"/>
      <c r="K4" s="40"/>
    </row>
    <row r="5" spans="1:11" ht="84.75" customHeight="1" x14ac:dyDescent="0.25">
      <c r="A5" s="3" t="s">
        <v>656</v>
      </c>
      <c r="B5" s="4" t="s">
        <v>681</v>
      </c>
      <c r="C5" s="6">
        <v>2422338</v>
      </c>
      <c r="D5" s="5">
        <v>44503</v>
      </c>
      <c r="K5" s="40"/>
    </row>
    <row r="6" spans="1:11" ht="84.75" customHeight="1" x14ac:dyDescent="0.4">
      <c r="A6" s="3" t="s">
        <v>5</v>
      </c>
      <c r="B6" s="4" t="s">
        <v>6</v>
      </c>
      <c r="C6" s="6">
        <v>4594.74</v>
      </c>
      <c r="D6" s="5">
        <v>44508</v>
      </c>
      <c r="G6" s="41"/>
    </row>
    <row r="7" spans="1:11" ht="84.75" customHeight="1" x14ac:dyDescent="0.25">
      <c r="A7" s="3" t="s">
        <v>657</v>
      </c>
      <c r="B7" s="4" t="s">
        <v>658</v>
      </c>
      <c r="C7" s="6">
        <v>107950</v>
      </c>
      <c r="D7" s="5">
        <v>44508</v>
      </c>
    </row>
    <row r="8" spans="1:11" ht="84.75" customHeight="1" x14ac:dyDescent="0.25">
      <c r="A8" s="3" t="s">
        <v>89</v>
      </c>
      <c r="B8" s="4" t="s">
        <v>113</v>
      </c>
      <c r="C8" s="6">
        <v>30000</v>
      </c>
      <c r="D8" s="5">
        <v>44511</v>
      </c>
    </row>
    <row r="9" spans="1:11" ht="84.75" customHeight="1" x14ac:dyDescent="0.25">
      <c r="A9" s="3" t="s">
        <v>112</v>
      </c>
      <c r="B9" s="4" t="s">
        <v>659</v>
      </c>
      <c r="C9" s="6">
        <v>34380</v>
      </c>
      <c r="D9" s="5">
        <v>44511</v>
      </c>
    </row>
    <row r="10" spans="1:11" ht="84.75" customHeight="1" x14ac:dyDescent="0.25">
      <c r="A10" s="3" t="s">
        <v>660</v>
      </c>
      <c r="B10" s="4" t="s">
        <v>661</v>
      </c>
      <c r="C10" s="6">
        <v>227865</v>
      </c>
      <c r="D10" s="5">
        <v>44511</v>
      </c>
    </row>
    <row r="11" spans="1:11" ht="84.75" customHeight="1" x14ac:dyDescent="0.25">
      <c r="A11" s="3" t="s">
        <v>109</v>
      </c>
      <c r="B11" s="4" t="s">
        <v>662</v>
      </c>
      <c r="C11" s="6">
        <v>5280</v>
      </c>
      <c r="D11" s="5">
        <v>44515</v>
      </c>
    </row>
    <row r="12" spans="1:11" ht="84.75" customHeight="1" x14ac:dyDescent="0.25">
      <c r="A12" s="3" t="s">
        <v>112</v>
      </c>
      <c r="B12" s="4" t="s">
        <v>114</v>
      </c>
      <c r="C12" s="6">
        <v>7920</v>
      </c>
      <c r="D12" s="5">
        <v>44515</v>
      </c>
    </row>
    <row r="13" spans="1:11" ht="84.75" customHeight="1" x14ac:dyDescent="0.25">
      <c r="A13" s="3" t="s">
        <v>5</v>
      </c>
      <c r="B13" s="4" t="s">
        <v>6</v>
      </c>
      <c r="C13" s="6">
        <v>19689.64</v>
      </c>
      <c r="D13" s="5">
        <v>44515</v>
      </c>
    </row>
    <row r="14" spans="1:11" ht="84.75" customHeight="1" x14ac:dyDescent="0.25">
      <c r="A14" s="3" t="s">
        <v>112</v>
      </c>
      <c r="B14" s="4" t="s">
        <v>114</v>
      </c>
      <c r="C14" s="6">
        <v>21120</v>
      </c>
      <c r="D14" s="5">
        <v>44515</v>
      </c>
    </row>
    <row r="15" spans="1:11" ht="84.75" customHeight="1" x14ac:dyDescent="0.25">
      <c r="A15" s="3" t="s">
        <v>434</v>
      </c>
      <c r="B15" s="4" t="s">
        <v>664</v>
      </c>
      <c r="C15" s="6">
        <v>25080</v>
      </c>
      <c r="D15" s="5">
        <v>44515</v>
      </c>
    </row>
    <row r="16" spans="1:11" ht="84.75" customHeight="1" x14ac:dyDescent="0.25">
      <c r="A16" s="3" t="s">
        <v>663</v>
      </c>
      <c r="B16" s="4" t="s">
        <v>665</v>
      </c>
      <c r="C16" s="6">
        <v>27520</v>
      </c>
      <c r="D16" s="5">
        <v>44515</v>
      </c>
    </row>
    <row r="17" spans="1:7" ht="84.75" customHeight="1" x14ac:dyDescent="0.25">
      <c r="A17" s="3" t="s">
        <v>666</v>
      </c>
      <c r="B17" s="4" t="s">
        <v>435</v>
      </c>
      <c r="C17" s="6">
        <v>183000</v>
      </c>
      <c r="D17" s="5">
        <v>44515</v>
      </c>
    </row>
    <row r="18" spans="1:7" ht="84.75" customHeight="1" x14ac:dyDescent="0.25">
      <c r="A18" s="3" t="s">
        <v>5</v>
      </c>
      <c r="B18" s="4" t="s">
        <v>682</v>
      </c>
      <c r="C18" s="6">
        <v>368277.96</v>
      </c>
      <c r="D18" s="5">
        <v>44515</v>
      </c>
    </row>
    <row r="19" spans="1:7" ht="84.75" customHeight="1" x14ac:dyDescent="0.25">
      <c r="A19" s="3" t="s">
        <v>667</v>
      </c>
      <c r="B19" s="4" t="s">
        <v>668</v>
      </c>
      <c r="C19" s="6">
        <v>60490</v>
      </c>
      <c r="D19" s="5">
        <v>44517</v>
      </c>
    </row>
    <row r="20" spans="1:7" ht="84.75" customHeight="1" x14ac:dyDescent="0.25">
      <c r="A20" s="3" t="s">
        <v>439</v>
      </c>
      <c r="B20" s="4" t="s">
        <v>669</v>
      </c>
      <c r="C20" s="6">
        <v>87050</v>
      </c>
      <c r="D20" s="5">
        <v>44517</v>
      </c>
    </row>
    <row r="21" spans="1:7" ht="84.75" customHeight="1" x14ac:dyDescent="0.25">
      <c r="A21" s="3" t="s">
        <v>5</v>
      </c>
      <c r="B21" s="4" t="s">
        <v>682</v>
      </c>
      <c r="C21" s="6">
        <v>158362.45000000001</v>
      </c>
      <c r="D21" s="5">
        <v>44517</v>
      </c>
    </row>
    <row r="22" spans="1:7" ht="84.75" customHeight="1" x14ac:dyDescent="0.25">
      <c r="A22" s="3" t="s">
        <v>5</v>
      </c>
      <c r="B22" s="4" t="s">
        <v>682</v>
      </c>
      <c r="C22" s="6">
        <v>217228.12</v>
      </c>
      <c r="D22" s="5">
        <v>44517</v>
      </c>
    </row>
    <row r="23" spans="1:7" ht="84.75" customHeight="1" x14ac:dyDescent="0.25">
      <c r="A23" s="3" t="s">
        <v>71</v>
      </c>
      <c r="B23" s="4" t="s">
        <v>670</v>
      </c>
      <c r="C23" s="6">
        <v>319641</v>
      </c>
      <c r="D23" s="5">
        <v>44518</v>
      </c>
    </row>
    <row r="24" spans="1:7" ht="84.75" customHeight="1" x14ac:dyDescent="0.25">
      <c r="A24" s="3" t="s">
        <v>671</v>
      </c>
      <c r="B24" s="4" t="s">
        <v>111</v>
      </c>
      <c r="C24" s="6">
        <v>34190</v>
      </c>
      <c r="D24" s="5">
        <v>44519</v>
      </c>
    </row>
    <row r="25" spans="1:7" ht="84.75" customHeight="1" x14ac:dyDescent="0.25">
      <c r="A25" s="3" t="s">
        <v>79</v>
      </c>
      <c r="B25" s="4" t="s">
        <v>672</v>
      </c>
      <c r="C25" s="6">
        <v>41320</v>
      </c>
      <c r="D25" s="5">
        <v>44519</v>
      </c>
    </row>
    <row r="26" spans="1:7" ht="84.75" customHeight="1" x14ac:dyDescent="0.25">
      <c r="A26" s="3" t="s">
        <v>673</v>
      </c>
      <c r="B26" s="4" t="s">
        <v>674</v>
      </c>
      <c r="C26" s="6">
        <v>6620</v>
      </c>
      <c r="D26" s="5">
        <v>44522</v>
      </c>
    </row>
    <row r="27" spans="1:7" ht="84.75" customHeight="1" x14ac:dyDescent="0.25">
      <c r="A27" s="3" t="s">
        <v>5</v>
      </c>
      <c r="B27" s="4" t="s">
        <v>6</v>
      </c>
      <c r="C27" s="6">
        <v>8857.42</v>
      </c>
      <c r="D27" s="5">
        <v>44522</v>
      </c>
    </row>
    <row r="28" spans="1:7" ht="84.75" customHeight="1" x14ac:dyDescent="0.25">
      <c r="A28" s="3" t="s">
        <v>110</v>
      </c>
      <c r="B28" s="4" t="s">
        <v>675</v>
      </c>
      <c r="C28" s="6">
        <v>14028</v>
      </c>
      <c r="D28" s="5">
        <v>44523</v>
      </c>
    </row>
    <row r="29" spans="1:7" ht="84.75" customHeight="1" x14ac:dyDescent="0.25">
      <c r="A29" s="3" t="s">
        <v>110</v>
      </c>
      <c r="B29" s="4" t="s">
        <v>675</v>
      </c>
      <c r="C29" s="6">
        <v>51520</v>
      </c>
      <c r="D29" s="5">
        <v>44524</v>
      </c>
    </row>
    <row r="30" spans="1:7" ht="84.75" customHeight="1" x14ac:dyDescent="0.25">
      <c r="A30" s="3" t="s">
        <v>439</v>
      </c>
      <c r="B30" s="4" t="s">
        <v>669</v>
      </c>
      <c r="C30" s="6">
        <v>758610</v>
      </c>
      <c r="D30" s="5">
        <v>44524</v>
      </c>
    </row>
    <row r="31" spans="1:7" ht="84.75" customHeight="1" x14ac:dyDescent="0.25">
      <c r="A31" s="3" t="s">
        <v>676</v>
      </c>
      <c r="B31" s="4" t="s">
        <v>677</v>
      </c>
      <c r="C31" s="6">
        <v>78306</v>
      </c>
      <c r="D31" s="5">
        <v>44524</v>
      </c>
      <c r="G31" s="40"/>
    </row>
    <row r="32" spans="1:7" ht="84.75" customHeight="1" x14ac:dyDescent="0.25">
      <c r="A32" s="3" t="s">
        <v>678</v>
      </c>
      <c r="B32" s="4" t="s">
        <v>679</v>
      </c>
      <c r="C32" s="6">
        <v>259356.2</v>
      </c>
      <c r="D32" s="5">
        <v>44524</v>
      </c>
    </row>
    <row r="33" spans="1:4" ht="84.75" customHeight="1" x14ac:dyDescent="0.25">
      <c r="A33" s="3" t="s">
        <v>654</v>
      </c>
      <c r="B33" s="4" t="s">
        <v>655</v>
      </c>
      <c r="C33" s="6">
        <v>772500</v>
      </c>
      <c r="D33" s="5">
        <v>44524</v>
      </c>
    </row>
    <row r="34" spans="1:4" ht="151.5" customHeight="1" x14ac:dyDescent="0.25">
      <c r="A34" s="3" t="s">
        <v>680</v>
      </c>
      <c r="B34" s="4" t="s">
        <v>73</v>
      </c>
      <c r="C34" s="6">
        <v>229536</v>
      </c>
      <c r="D34" s="5">
        <v>44529</v>
      </c>
    </row>
    <row r="35" spans="1:4" ht="84.75" customHeight="1" x14ac:dyDescent="0.25">
      <c r="A35" s="3" t="s">
        <v>676</v>
      </c>
      <c r="B35" s="4" t="s">
        <v>677</v>
      </c>
      <c r="C35" s="6">
        <v>81685</v>
      </c>
      <c r="D35" s="5">
        <v>44529</v>
      </c>
    </row>
    <row r="36" spans="1:4" ht="84.75" customHeight="1" x14ac:dyDescent="0.25">
      <c r="A36" s="3" t="s">
        <v>5</v>
      </c>
      <c r="B36" s="4" t="s">
        <v>88</v>
      </c>
      <c r="C36" s="6">
        <v>250000</v>
      </c>
      <c r="D36" s="5">
        <v>44530</v>
      </c>
    </row>
    <row r="37" spans="1:4" ht="84.75" customHeight="1" x14ac:dyDescent="0.25">
      <c r="A37" s="3" t="s">
        <v>7</v>
      </c>
      <c r="B37" s="7"/>
      <c r="C37" s="6">
        <v>428300.25</v>
      </c>
      <c r="D37" s="5"/>
    </row>
    <row r="38" spans="1:4" ht="84.75" customHeight="1" x14ac:dyDescent="0.25">
      <c r="A38" s="3" t="s">
        <v>8</v>
      </c>
      <c r="B38" s="3"/>
      <c r="C38" s="6">
        <v>911002</v>
      </c>
      <c r="D38" s="5"/>
    </row>
    <row r="39" spans="1:4" ht="84.75" customHeight="1" x14ac:dyDescent="0.25">
      <c r="A39" s="3" t="s">
        <v>9</v>
      </c>
      <c r="B39" s="3"/>
      <c r="C39" s="6">
        <v>266287.2</v>
      </c>
      <c r="D39" s="5"/>
    </row>
    <row r="40" spans="1:4" ht="84.75" customHeight="1" x14ac:dyDescent="0.25">
      <c r="A40" s="3" t="s">
        <v>10</v>
      </c>
      <c r="B40" s="3"/>
      <c r="C40" s="6">
        <v>527564.1</v>
      </c>
      <c r="D40" s="5"/>
    </row>
    <row r="41" spans="1:4" ht="39" customHeight="1" x14ac:dyDescent="0.35">
      <c r="A41" s="8" t="s">
        <v>11</v>
      </c>
      <c r="B41" s="8"/>
      <c r="C41" s="9">
        <f>SUM(C2:C40)</f>
        <v>11368069.6</v>
      </c>
      <c r="D41" s="10"/>
    </row>
    <row r="42" spans="1:4" ht="84.75" customHeight="1" x14ac:dyDescent="0.25"/>
    <row r="43" spans="1:4" ht="84.75" customHeight="1" x14ac:dyDescent="0.25"/>
    <row r="44" spans="1:4" ht="84.75" customHeight="1" x14ac:dyDescent="0.25"/>
    <row r="45" spans="1:4" ht="84.75" customHeight="1" x14ac:dyDescent="0.25"/>
    <row r="46" spans="1:4" ht="84.75" customHeight="1" x14ac:dyDescent="0.25"/>
    <row r="47" spans="1:4" ht="84.75" customHeight="1" x14ac:dyDescent="0.25"/>
    <row r="48" spans="1:4" ht="84.75" customHeight="1" x14ac:dyDescent="0.25"/>
    <row r="49" spans="8:8" ht="84.75" customHeight="1" x14ac:dyDescent="0.25"/>
    <row r="50" spans="8:8" ht="84.75" customHeight="1" x14ac:dyDescent="0.25"/>
    <row r="51" spans="8:8" ht="84.75" customHeight="1" x14ac:dyDescent="0.25"/>
    <row r="52" spans="8:8" ht="84.75" customHeight="1" x14ac:dyDescent="0.25"/>
    <row r="53" spans="8:8" ht="84.75" customHeight="1" x14ac:dyDescent="0.25"/>
    <row r="54" spans="8:8" ht="84.75" customHeight="1" x14ac:dyDescent="0.25"/>
    <row r="55" spans="8:8" ht="84.75" customHeight="1" x14ac:dyDescent="0.25"/>
    <row r="56" spans="8:8" ht="84.75" customHeight="1" x14ac:dyDescent="0.25"/>
    <row r="57" spans="8:8" ht="84.75" customHeight="1" x14ac:dyDescent="0.25"/>
    <row r="58" spans="8:8" ht="84.75" customHeight="1" x14ac:dyDescent="0.25"/>
    <row r="59" spans="8:8" ht="84.75" customHeight="1" x14ac:dyDescent="0.25"/>
    <row r="60" spans="8:8" ht="84.75" customHeight="1" x14ac:dyDescent="0.25"/>
    <row r="61" spans="8:8" ht="165.75" customHeight="1" x14ac:dyDescent="0.25"/>
    <row r="62" spans="8:8" ht="84.75" customHeight="1" x14ac:dyDescent="0.25"/>
    <row r="63" spans="8:8" ht="84.75" customHeight="1" x14ac:dyDescent="0.25"/>
    <row r="64" spans="8:8" ht="76.5" customHeight="1" x14ac:dyDescent="0.35">
      <c r="H64" s="33"/>
    </row>
    <row r="65" ht="77.25" customHeight="1" x14ac:dyDescent="0.25"/>
    <row r="66" ht="73.5" customHeight="1" x14ac:dyDescent="0.25"/>
    <row r="67" ht="45.75" customHeight="1" x14ac:dyDescent="0.25"/>
    <row r="68" ht="84.75" customHeight="1" x14ac:dyDescent="0.25"/>
    <row r="69" ht="84.75" customHeight="1" x14ac:dyDescent="0.25"/>
    <row r="70" ht="84.75" customHeight="1" x14ac:dyDescent="0.25"/>
    <row r="71" ht="84.75" customHeight="1" x14ac:dyDescent="0.25"/>
    <row r="72" ht="84.75" customHeight="1" x14ac:dyDescent="0.25"/>
    <row r="73" ht="84.75" customHeight="1" x14ac:dyDescent="0.25"/>
    <row r="74" ht="84.75" customHeight="1" x14ac:dyDescent="0.25"/>
    <row r="75" ht="84.75" customHeight="1" x14ac:dyDescent="0.25"/>
    <row r="76" ht="84.75" customHeight="1" x14ac:dyDescent="0.25"/>
    <row r="77" ht="84.75" customHeight="1" x14ac:dyDescent="0.25"/>
    <row r="78" ht="84.75" customHeight="1" x14ac:dyDescent="0.25"/>
    <row r="79" ht="78.75" customHeight="1" x14ac:dyDescent="0.25"/>
    <row r="80" ht="67.5" customHeight="1" x14ac:dyDescent="0.25"/>
    <row r="81" ht="66" customHeight="1" x14ac:dyDescent="0.25"/>
    <row r="82" ht="66.75" customHeight="1" x14ac:dyDescent="0.25"/>
    <row r="83" ht="37.5" customHeight="1" x14ac:dyDescent="0.25"/>
    <row r="84" ht="84.75" customHeight="1" x14ac:dyDescent="0.25"/>
    <row r="85" ht="84.75" customHeight="1" x14ac:dyDescent="0.25"/>
    <row r="86" ht="84.75" customHeight="1" x14ac:dyDescent="0.25"/>
    <row r="87" ht="114.75" customHeight="1" x14ac:dyDescent="0.25"/>
    <row r="88" ht="84.75" customHeight="1" x14ac:dyDescent="0.25"/>
    <row r="89" ht="90" customHeight="1" x14ac:dyDescent="0.25"/>
    <row r="90" ht="94.5" customHeight="1" x14ac:dyDescent="0.25"/>
    <row r="91" ht="84.75" customHeight="1" x14ac:dyDescent="0.25"/>
    <row r="92" ht="84.75" customHeight="1" x14ac:dyDescent="0.25"/>
    <row r="93" ht="84.75" customHeight="1" x14ac:dyDescent="0.25"/>
    <row r="94" ht="84.75" customHeight="1" x14ac:dyDescent="0.25"/>
    <row r="95" ht="84.75" customHeight="1" x14ac:dyDescent="0.25"/>
    <row r="96" ht="84.75" customHeight="1" x14ac:dyDescent="0.25"/>
    <row r="97" ht="92.25" customHeight="1" x14ac:dyDescent="0.25"/>
    <row r="98" ht="96" customHeight="1" x14ac:dyDescent="0.25"/>
    <row r="99" ht="84.75" customHeight="1" x14ac:dyDescent="0.25"/>
    <row r="100" ht="84.75" customHeight="1" x14ac:dyDescent="0.25"/>
    <row r="101" ht="84.75" customHeight="1" x14ac:dyDescent="0.25"/>
    <row r="102" ht="84.75" customHeight="1" x14ac:dyDescent="0.25"/>
    <row r="103" ht="84.75" customHeight="1" x14ac:dyDescent="0.25"/>
    <row r="104" ht="84.75" customHeight="1" x14ac:dyDescent="0.25"/>
    <row r="105" ht="84.75" customHeight="1" x14ac:dyDescent="0.25"/>
    <row r="106" ht="97.5" customHeight="1" x14ac:dyDescent="0.25"/>
    <row r="107" ht="84.75" customHeight="1" x14ac:dyDescent="0.25"/>
    <row r="108" ht="84.75" customHeight="1" x14ac:dyDescent="0.25"/>
    <row r="109" ht="84.75" customHeight="1" x14ac:dyDescent="0.25"/>
    <row r="110" ht="102.75" customHeight="1" x14ac:dyDescent="0.25"/>
    <row r="111" ht="84.75" customHeight="1" x14ac:dyDescent="0.25"/>
    <row r="112" ht="98.25" customHeight="1" x14ac:dyDescent="0.25"/>
    <row r="113" ht="87" customHeight="1" x14ac:dyDescent="0.25"/>
    <row r="114" ht="85.5" customHeight="1" x14ac:dyDescent="0.25"/>
    <row r="115" ht="289.5" customHeight="1" x14ac:dyDescent="0.25"/>
    <row r="116" ht="369" customHeight="1" x14ac:dyDescent="0.25"/>
    <row r="117" ht="84.75" customHeight="1" x14ac:dyDescent="0.25"/>
    <row r="118" ht="84.75" customHeight="1" x14ac:dyDescent="0.25"/>
    <row r="119" ht="84.75" customHeight="1" x14ac:dyDescent="0.25"/>
    <row r="120" ht="84.75" customHeight="1" x14ac:dyDescent="0.25"/>
    <row r="121" ht="84.75" customHeight="1" x14ac:dyDescent="0.25"/>
    <row r="122" ht="84.75" customHeight="1" x14ac:dyDescent="0.25"/>
    <row r="123" ht="84.75" customHeight="1" x14ac:dyDescent="0.25"/>
    <row r="124" ht="84.75" customHeight="1" x14ac:dyDescent="0.25"/>
    <row r="125" ht="84.75" customHeight="1" x14ac:dyDescent="0.25"/>
    <row r="126" ht="84.75" customHeight="1" x14ac:dyDescent="0.25"/>
    <row r="127" ht="84.75" customHeight="1" x14ac:dyDescent="0.25"/>
    <row r="128" ht="57" customHeight="1" x14ac:dyDescent="0.25"/>
    <row r="129" ht="95.25" customHeight="1" x14ac:dyDescent="0.25"/>
    <row r="130" ht="87" customHeight="1" x14ac:dyDescent="0.25"/>
    <row r="131" ht="79.5" customHeight="1" x14ac:dyDescent="0.25"/>
    <row r="132" ht="87.75" customHeight="1" x14ac:dyDescent="0.25"/>
    <row r="133" ht="87.75" customHeight="1" x14ac:dyDescent="0.25"/>
    <row r="134" ht="87.75" customHeight="1" x14ac:dyDescent="0.25"/>
    <row r="135" ht="87.75" customHeight="1" x14ac:dyDescent="0.25"/>
    <row r="136" ht="87.75" customHeight="1" x14ac:dyDescent="0.25"/>
    <row r="137" ht="87.75" customHeight="1" x14ac:dyDescent="0.25"/>
    <row r="138" ht="87.75" customHeight="1" x14ac:dyDescent="0.25"/>
    <row r="139" ht="87.75" customHeight="1" x14ac:dyDescent="0.25"/>
    <row r="140" ht="90.75" customHeight="1" x14ac:dyDescent="0.25"/>
    <row r="141" ht="87.75" customHeight="1" x14ac:dyDescent="0.25"/>
    <row r="142" ht="87.75" customHeight="1" x14ac:dyDescent="0.25"/>
    <row r="143" ht="87.75" customHeight="1" x14ac:dyDescent="0.25"/>
    <row r="144" ht="87.75" customHeight="1" x14ac:dyDescent="0.25"/>
    <row r="145" ht="87.75" customHeight="1" x14ac:dyDescent="0.25"/>
    <row r="146" ht="78" customHeight="1" x14ac:dyDescent="0.25"/>
    <row r="147" ht="33.75" customHeight="1" x14ac:dyDescent="0.25"/>
    <row r="148" ht="37.5" customHeight="1" x14ac:dyDescent="0.25"/>
    <row r="149" ht="25.5" customHeight="1" x14ac:dyDescent="0.25"/>
    <row r="150" ht="21.75" customHeight="1" x14ac:dyDescent="0.25"/>
    <row r="151" ht="87" customHeight="1" x14ac:dyDescent="0.25"/>
  </sheetData>
  <autoFilter ref="B1:B151"/>
  <sortState ref="A2:D58">
    <sortCondition ref="D2"/>
  </sortState>
  <pageMargins left="0.7" right="0.7" top="0.75" bottom="0.75" header="0.51180555555555496" footer="0.51180555555555496"/>
  <pageSetup paperSize="9" firstPageNumber="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6"/>
  <sheetViews>
    <sheetView tabSelected="1" zoomScaleNormal="100" workbookViewId="0">
      <selection activeCell="C886" sqref="C886"/>
    </sheetView>
  </sheetViews>
  <sheetFormatPr defaultRowHeight="15" x14ac:dyDescent="0.25"/>
  <cols>
    <col min="1" max="1" width="11.42578125" style="11"/>
    <col min="2" max="2" width="46.85546875" customWidth="1"/>
    <col min="3" max="3" width="15.5703125" customWidth="1"/>
    <col min="4" max="4" width="18" customWidth="1"/>
    <col min="5" max="5" width="93.42578125" style="12" customWidth="1"/>
    <col min="6" max="6" width="17.42578125" style="13" customWidth="1"/>
    <col min="7" max="7" width="75.85546875" style="14" customWidth="1"/>
    <col min="8" max="9" width="8.85546875"/>
    <col min="10" max="10" width="17.140625" customWidth="1"/>
    <col min="11" max="1024" width="8.85546875"/>
  </cols>
  <sheetData>
    <row r="1" spans="1:5" ht="17.25" customHeight="1" x14ac:dyDescent="0.25">
      <c r="A1" s="15" t="s">
        <v>3</v>
      </c>
      <c r="B1" s="16" t="s">
        <v>12</v>
      </c>
      <c r="C1" s="17" t="s">
        <v>13</v>
      </c>
      <c r="D1" s="18" t="s">
        <v>72</v>
      </c>
      <c r="E1" s="18" t="s">
        <v>0</v>
      </c>
    </row>
    <row r="2" spans="1:5" ht="17.25" customHeight="1" x14ac:dyDescent="0.25">
      <c r="A2" s="19">
        <v>44501.018067129633</v>
      </c>
      <c r="B2" s="34" t="s">
        <v>572</v>
      </c>
      <c r="C2" s="21">
        <v>500</v>
      </c>
      <c r="D2" s="32" t="s">
        <v>69</v>
      </c>
      <c r="E2" s="23" t="s">
        <v>16</v>
      </c>
    </row>
    <row r="3" spans="1:5" ht="17.25" customHeight="1" x14ac:dyDescent="0.25">
      <c r="A3" s="19">
        <v>44501.018067129633</v>
      </c>
      <c r="B3" s="34" t="s">
        <v>640</v>
      </c>
      <c r="C3" s="21">
        <v>50000</v>
      </c>
      <c r="D3" s="32" t="s">
        <v>641</v>
      </c>
      <c r="E3" s="23" t="s">
        <v>15</v>
      </c>
    </row>
    <row r="4" spans="1:5" ht="17.25" customHeight="1" x14ac:dyDescent="0.25">
      <c r="A4" s="19">
        <v>44501.018067129633</v>
      </c>
      <c r="B4" s="34" t="s">
        <v>642</v>
      </c>
      <c r="C4" s="21">
        <v>50000</v>
      </c>
      <c r="D4" s="32" t="s">
        <v>641</v>
      </c>
      <c r="E4" s="23" t="s">
        <v>15</v>
      </c>
    </row>
    <row r="5" spans="1:5" ht="17.25" customHeight="1" x14ac:dyDescent="0.25">
      <c r="A5" s="19">
        <v>44501.173703703702</v>
      </c>
      <c r="B5" s="34" t="s">
        <v>150</v>
      </c>
      <c r="C5" s="21">
        <v>100</v>
      </c>
      <c r="D5" s="32" t="s">
        <v>69</v>
      </c>
      <c r="E5" s="23" t="s">
        <v>15</v>
      </c>
    </row>
    <row r="6" spans="1:5" ht="17.25" customHeight="1" x14ac:dyDescent="0.25">
      <c r="A6" s="19">
        <v>44501.306828703702</v>
      </c>
      <c r="B6" s="34" t="s">
        <v>354</v>
      </c>
      <c r="C6" s="21">
        <v>100</v>
      </c>
      <c r="D6" s="32" t="s">
        <v>69</v>
      </c>
      <c r="E6" s="23" t="s">
        <v>94</v>
      </c>
    </row>
    <row r="7" spans="1:5" ht="17.25" customHeight="1" x14ac:dyDescent="0.25">
      <c r="A7" s="19">
        <v>44501.323148148149</v>
      </c>
      <c r="B7" s="34" t="s">
        <v>122</v>
      </c>
      <c r="C7" s="21">
        <v>200</v>
      </c>
      <c r="D7" s="32" t="s">
        <v>69</v>
      </c>
      <c r="E7" s="23" t="s">
        <v>15</v>
      </c>
    </row>
    <row r="8" spans="1:5" ht="17.25" customHeight="1" x14ac:dyDescent="0.25">
      <c r="A8" s="19">
        <v>44501.339143518519</v>
      </c>
      <c r="B8" s="34" t="s">
        <v>124</v>
      </c>
      <c r="C8" s="21">
        <v>100</v>
      </c>
      <c r="D8" s="32" t="s">
        <v>69</v>
      </c>
      <c r="E8" s="23" t="s">
        <v>15</v>
      </c>
    </row>
    <row r="9" spans="1:5" ht="17.25" customHeight="1" x14ac:dyDescent="0.25">
      <c r="A9" s="19">
        <v>44501.394201388888</v>
      </c>
      <c r="B9" s="34" t="s">
        <v>244</v>
      </c>
      <c r="C9" s="21">
        <v>500</v>
      </c>
      <c r="D9" s="32" t="s">
        <v>70</v>
      </c>
      <c r="E9" s="23" t="s">
        <v>28</v>
      </c>
    </row>
    <row r="10" spans="1:5" ht="17.25" customHeight="1" x14ac:dyDescent="0.25">
      <c r="A10" s="19">
        <v>44501.408101851855</v>
      </c>
      <c r="B10" s="34" t="s">
        <v>117</v>
      </c>
      <c r="C10" s="21">
        <v>100</v>
      </c>
      <c r="D10" s="32" t="s">
        <v>69</v>
      </c>
      <c r="E10" s="23" t="s">
        <v>15</v>
      </c>
    </row>
    <row r="11" spans="1:5" ht="17.25" customHeight="1" x14ac:dyDescent="0.25">
      <c r="A11" s="19">
        <v>44501.553553240738</v>
      </c>
      <c r="B11" s="34" t="s">
        <v>635</v>
      </c>
      <c r="C11" s="21">
        <v>3000</v>
      </c>
      <c r="D11" s="32" t="s">
        <v>69</v>
      </c>
      <c r="E11" s="23" t="s">
        <v>472</v>
      </c>
    </row>
    <row r="12" spans="1:5" ht="17.25" customHeight="1" x14ac:dyDescent="0.25">
      <c r="A12" s="19">
        <v>44501.637256944443</v>
      </c>
      <c r="B12" s="34" t="s">
        <v>128</v>
      </c>
      <c r="C12" s="21">
        <v>1000</v>
      </c>
      <c r="D12" s="32" t="s">
        <v>69</v>
      </c>
      <c r="E12" s="23" t="s">
        <v>18</v>
      </c>
    </row>
    <row r="13" spans="1:5" ht="17.25" customHeight="1" x14ac:dyDescent="0.25">
      <c r="A13" s="19">
        <v>44501.654687499999</v>
      </c>
      <c r="B13" s="34" t="s">
        <v>282</v>
      </c>
      <c r="C13" s="21">
        <v>300</v>
      </c>
      <c r="D13" s="32" t="s">
        <v>69</v>
      </c>
      <c r="E13" s="23" t="s">
        <v>15</v>
      </c>
    </row>
    <row r="14" spans="1:5" ht="17.25" customHeight="1" x14ac:dyDescent="0.25">
      <c r="A14" s="19">
        <v>44501.672638888886</v>
      </c>
      <c r="B14" s="34" t="s">
        <v>215</v>
      </c>
      <c r="C14" s="21">
        <v>500</v>
      </c>
      <c r="D14" s="32" t="s">
        <v>69</v>
      </c>
      <c r="E14" s="23" t="s">
        <v>15</v>
      </c>
    </row>
    <row r="15" spans="1:5" ht="17.25" customHeight="1" x14ac:dyDescent="0.25">
      <c r="A15" s="19">
        <v>44501.797118055554</v>
      </c>
      <c r="B15" s="34" t="s">
        <v>638</v>
      </c>
      <c r="C15" s="21">
        <v>1000</v>
      </c>
      <c r="D15" s="32" t="s">
        <v>69</v>
      </c>
      <c r="E15" s="23" t="s">
        <v>15</v>
      </c>
    </row>
    <row r="16" spans="1:5" ht="15.75" x14ac:dyDescent="0.25">
      <c r="A16" s="19">
        <v>44501.838935185187</v>
      </c>
      <c r="B16" s="34" t="s">
        <v>302</v>
      </c>
      <c r="C16" s="21">
        <v>2000</v>
      </c>
      <c r="D16" s="32" t="s">
        <v>70</v>
      </c>
      <c r="E16" s="23" t="s">
        <v>91</v>
      </c>
    </row>
    <row r="17" spans="1:5" ht="15.75" x14ac:dyDescent="0.25">
      <c r="A17" s="19">
        <v>44501.842187499999</v>
      </c>
      <c r="B17" s="34" t="s">
        <v>134</v>
      </c>
      <c r="C17" s="21">
        <v>200</v>
      </c>
      <c r="D17" s="32" t="s">
        <v>69</v>
      </c>
      <c r="E17" s="23" t="s">
        <v>15</v>
      </c>
    </row>
    <row r="18" spans="1:5" ht="15.75" x14ac:dyDescent="0.25">
      <c r="A18" s="19">
        <v>44501.860312500001</v>
      </c>
      <c r="B18" s="34" t="s">
        <v>311</v>
      </c>
      <c r="C18" s="21">
        <v>500</v>
      </c>
      <c r="D18" s="32" t="s">
        <v>69</v>
      </c>
      <c r="E18" s="23" t="s">
        <v>465</v>
      </c>
    </row>
    <row r="19" spans="1:5" ht="15.75" x14ac:dyDescent="0.25">
      <c r="A19" s="19">
        <v>44501.890289351853</v>
      </c>
      <c r="B19" s="34" t="s">
        <v>339</v>
      </c>
      <c r="C19" s="21">
        <v>1500</v>
      </c>
      <c r="D19" s="32" t="s">
        <v>69</v>
      </c>
      <c r="E19" s="23" t="s">
        <v>15</v>
      </c>
    </row>
    <row r="20" spans="1:5" ht="15.75" x14ac:dyDescent="0.25">
      <c r="A20" s="19">
        <v>44501.916759259257</v>
      </c>
      <c r="B20" s="34" t="s">
        <v>136</v>
      </c>
      <c r="C20" s="21">
        <v>200</v>
      </c>
      <c r="D20" s="32" t="s">
        <v>69</v>
      </c>
      <c r="E20" s="23" t="s">
        <v>15</v>
      </c>
    </row>
    <row r="21" spans="1:5" ht="15.75" x14ac:dyDescent="0.25">
      <c r="A21" s="19">
        <v>44501.955578703702</v>
      </c>
      <c r="B21" s="34" t="s">
        <v>137</v>
      </c>
      <c r="C21" s="21">
        <v>1</v>
      </c>
      <c r="D21" s="32" t="s">
        <v>70</v>
      </c>
      <c r="E21" s="23" t="s">
        <v>19</v>
      </c>
    </row>
    <row r="22" spans="1:5" ht="15.75" x14ac:dyDescent="0.25">
      <c r="A22" s="19">
        <v>44502.018437500003</v>
      </c>
      <c r="B22" s="34" t="s">
        <v>572</v>
      </c>
      <c r="C22" s="21">
        <v>500</v>
      </c>
      <c r="D22" s="32" t="s">
        <v>69</v>
      </c>
      <c r="E22" s="23" t="s">
        <v>16</v>
      </c>
    </row>
    <row r="23" spans="1:5" ht="15.75" x14ac:dyDescent="0.25">
      <c r="A23" s="19">
        <v>44502.030532407407</v>
      </c>
      <c r="B23" s="34" t="s">
        <v>138</v>
      </c>
      <c r="C23" s="21">
        <v>100</v>
      </c>
      <c r="D23" s="32" t="s">
        <v>69</v>
      </c>
      <c r="E23" s="23" t="s">
        <v>15</v>
      </c>
    </row>
    <row r="24" spans="1:5" ht="17.25" customHeight="1" x14ac:dyDescent="0.25">
      <c r="A24" s="19">
        <v>44502.183495370373</v>
      </c>
      <c r="B24" s="34" t="s">
        <v>630</v>
      </c>
      <c r="C24" s="21">
        <v>300</v>
      </c>
      <c r="D24" s="32" t="s">
        <v>69</v>
      </c>
      <c r="E24" s="23" t="s">
        <v>33</v>
      </c>
    </row>
    <row r="25" spans="1:5" ht="15.75" x14ac:dyDescent="0.25">
      <c r="A25" s="19">
        <v>44502.323761574073</v>
      </c>
      <c r="B25" s="34" t="s">
        <v>122</v>
      </c>
      <c r="C25" s="21">
        <v>200</v>
      </c>
      <c r="D25" s="32" t="s">
        <v>69</v>
      </c>
      <c r="E25" s="23" t="s">
        <v>15</v>
      </c>
    </row>
    <row r="26" spans="1:5" ht="15.75" x14ac:dyDescent="0.25">
      <c r="A26" s="19">
        <v>44502.363946759258</v>
      </c>
      <c r="B26" s="34" t="s">
        <v>258</v>
      </c>
      <c r="C26" s="21">
        <v>100</v>
      </c>
      <c r="D26" s="32" t="s">
        <v>69</v>
      </c>
      <c r="E26" s="23" t="s">
        <v>15</v>
      </c>
    </row>
    <row r="27" spans="1:5" ht="15.75" x14ac:dyDescent="0.25">
      <c r="A27" s="19">
        <v>44502.420775462961</v>
      </c>
      <c r="B27" s="34" t="s">
        <v>637</v>
      </c>
      <c r="C27" s="21">
        <v>1500</v>
      </c>
      <c r="D27" s="32" t="s">
        <v>69</v>
      </c>
      <c r="E27" s="23" t="s">
        <v>463</v>
      </c>
    </row>
    <row r="28" spans="1:5" ht="15.75" x14ac:dyDescent="0.25">
      <c r="A28" s="19">
        <v>44502.43645833333</v>
      </c>
      <c r="B28" s="34" t="s">
        <v>496</v>
      </c>
      <c r="C28" s="21">
        <v>200</v>
      </c>
      <c r="D28" s="32" t="s">
        <v>69</v>
      </c>
      <c r="E28" s="23" t="s">
        <v>15</v>
      </c>
    </row>
    <row r="29" spans="1:5" ht="15.75" x14ac:dyDescent="0.25">
      <c r="A29" s="19">
        <v>44502.466956018521</v>
      </c>
      <c r="B29" s="34" t="s">
        <v>140</v>
      </c>
      <c r="C29" s="21">
        <v>3000</v>
      </c>
      <c r="D29" s="32" t="s">
        <v>69</v>
      </c>
      <c r="E29" s="23" t="s">
        <v>15</v>
      </c>
    </row>
    <row r="30" spans="1:5" ht="15.75" x14ac:dyDescent="0.25">
      <c r="A30" s="19">
        <v>44502.539537037039</v>
      </c>
      <c r="B30" s="34" t="s">
        <v>142</v>
      </c>
      <c r="C30" s="21">
        <v>100</v>
      </c>
      <c r="D30" s="32" t="s">
        <v>69</v>
      </c>
      <c r="E30" s="23" t="s">
        <v>15</v>
      </c>
    </row>
    <row r="31" spans="1:5" ht="15.75" x14ac:dyDescent="0.25">
      <c r="A31" s="19">
        <v>44502.554375</v>
      </c>
      <c r="B31" s="34" t="s">
        <v>635</v>
      </c>
      <c r="C31" s="21">
        <v>3000</v>
      </c>
      <c r="D31" s="32" t="s">
        <v>69</v>
      </c>
      <c r="E31" s="23" t="s">
        <v>472</v>
      </c>
    </row>
    <row r="32" spans="1:5" ht="15.75" x14ac:dyDescent="0.25">
      <c r="A32" s="19">
        <v>44502.591215277775</v>
      </c>
      <c r="B32" s="34" t="s">
        <v>143</v>
      </c>
      <c r="C32" s="21">
        <v>500</v>
      </c>
      <c r="D32" s="32" t="s">
        <v>69</v>
      </c>
      <c r="E32" s="23" t="s">
        <v>15</v>
      </c>
    </row>
    <row r="33" spans="1:5" ht="15.75" x14ac:dyDescent="0.25">
      <c r="A33" s="19">
        <v>44502.617013888892</v>
      </c>
      <c r="B33" s="34" t="s">
        <v>404</v>
      </c>
      <c r="C33" s="21">
        <v>350</v>
      </c>
      <c r="D33" s="32" t="s">
        <v>69</v>
      </c>
      <c r="E33" s="23" t="s">
        <v>77</v>
      </c>
    </row>
    <row r="34" spans="1:5" ht="15.75" x14ac:dyDescent="0.25">
      <c r="A34" s="19">
        <v>44502.65552083333</v>
      </c>
      <c r="B34" s="34" t="s">
        <v>282</v>
      </c>
      <c r="C34" s="21">
        <v>300</v>
      </c>
      <c r="D34" s="32" t="s">
        <v>69</v>
      </c>
      <c r="E34" s="23" t="s">
        <v>15</v>
      </c>
    </row>
    <row r="35" spans="1:5" ht="15.75" x14ac:dyDescent="0.25">
      <c r="A35" s="19">
        <v>44502.668055555558</v>
      </c>
      <c r="B35" s="34" t="s">
        <v>527</v>
      </c>
      <c r="C35" s="21">
        <v>3000</v>
      </c>
      <c r="D35" s="32" t="s">
        <v>69</v>
      </c>
      <c r="E35" s="23" t="s">
        <v>472</v>
      </c>
    </row>
    <row r="36" spans="1:5" ht="15.75" x14ac:dyDescent="0.25">
      <c r="A36" s="19">
        <v>44502.702627314815</v>
      </c>
      <c r="B36" s="34" t="s">
        <v>124</v>
      </c>
      <c r="C36" s="21">
        <v>500</v>
      </c>
      <c r="D36" s="32" t="s">
        <v>69</v>
      </c>
      <c r="E36" s="23" t="s">
        <v>15</v>
      </c>
    </row>
    <row r="37" spans="1:5" ht="15.75" x14ac:dyDescent="0.25">
      <c r="A37" s="19">
        <v>44502.753148148149</v>
      </c>
      <c r="B37" s="34" t="s">
        <v>146</v>
      </c>
      <c r="C37" s="21">
        <v>300</v>
      </c>
      <c r="D37" s="32" t="s">
        <v>69</v>
      </c>
      <c r="E37" s="23" t="s">
        <v>15</v>
      </c>
    </row>
    <row r="38" spans="1:5" ht="15.75" x14ac:dyDescent="0.25">
      <c r="A38" s="19">
        <v>44502.827118055553</v>
      </c>
      <c r="B38" s="34" t="s">
        <v>150</v>
      </c>
      <c r="C38" s="21">
        <v>100</v>
      </c>
      <c r="D38" s="32" t="s">
        <v>69</v>
      </c>
      <c r="E38" s="23" t="s">
        <v>15</v>
      </c>
    </row>
    <row r="39" spans="1:5" ht="15.75" x14ac:dyDescent="0.25">
      <c r="A39" s="19">
        <v>44502.850706018522</v>
      </c>
      <c r="B39" s="34" t="s">
        <v>153</v>
      </c>
      <c r="C39" s="21">
        <v>500</v>
      </c>
      <c r="D39" s="32" t="s">
        <v>69</v>
      </c>
      <c r="E39" s="23" t="s">
        <v>21</v>
      </c>
    </row>
    <row r="40" spans="1:5" ht="15.75" x14ac:dyDescent="0.25">
      <c r="A40" s="25">
        <v>44502.907546296294</v>
      </c>
      <c r="B40" s="34" t="s">
        <v>496</v>
      </c>
      <c r="C40" s="21">
        <v>100</v>
      </c>
      <c r="D40" s="32" t="s">
        <v>69</v>
      </c>
      <c r="E40" s="23" t="s">
        <v>445</v>
      </c>
    </row>
    <row r="41" spans="1:5" ht="15.75" x14ac:dyDescent="0.25">
      <c r="A41" s="25">
        <v>44502.958692129629</v>
      </c>
      <c r="B41" s="34" t="s">
        <v>156</v>
      </c>
      <c r="C41" s="21">
        <v>100</v>
      </c>
      <c r="D41" s="32" t="s">
        <v>69</v>
      </c>
      <c r="E41" s="23" t="s">
        <v>15</v>
      </c>
    </row>
    <row r="42" spans="1:5" ht="15.75" x14ac:dyDescent="0.25">
      <c r="A42" s="25">
        <v>44502.982442129629</v>
      </c>
      <c r="B42" s="34" t="s">
        <v>157</v>
      </c>
      <c r="C42" s="21">
        <v>100</v>
      </c>
      <c r="D42" s="32" t="s">
        <v>69</v>
      </c>
      <c r="E42" s="23" t="s">
        <v>84</v>
      </c>
    </row>
    <row r="43" spans="1:5" ht="15.75" x14ac:dyDescent="0.25">
      <c r="A43" s="19">
        <v>44503</v>
      </c>
      <c r="B43" s="34" t="s">
        <v>644</v>
      </c>
      <c r="C43" s="21">
        <v>10000</v>
      </c>
      <c r="D43" s="32" t="s">
        <v>641</v>
      </c>
      <c r="E43" s="23" t="s">
        <v>15</v>
      </c>
    </row>
    <row r="44" spans="1:5" ht="30" x14ac:dyDescent="0.25">
      <c r="A44" s="25">
        <v>44503</v>
      </c>
      <c r="B44" s="36" t="s">
        <v>645</v>
      </c>
      <c r="C44" s="37">
        <v>675025</v>
      </c>
      <c r="D44" s="38" t="s">
        <v>641</v>
      </c>
      <c r="E44" s="39" t="s">
        <v>15</v>
      </c>
    </row>
    <row r="45" spans="1:5" ht="15.75" x14ac:dyDescent="0.25">
      <c r="A45" s="19">
        <v>44503.100937499999</v>
      </c>
      <c r="B45" s="34" t="s">
        <v>624</v>
      </c>
      <c r="C45" s="21">
        <v>1000</v>
      </c>
      <c r="D45" s="32" t="s">
        <v>69</v>
      </c>
      <c r="E45" s="23" t="s">
        <v>15</v>
      </c>
    </row>
    <row r="46" spans="1:5" ht="15.75" x14ac:dyDescent="0.25">
      <c r="A46" s="19">
        <v>44503.183564814812</v>
      </c>
      <c r="B46" s="34" t="s">
        <v>630</v>
      </c>
      <c r="C46" s="21">
        <v>300</v>
      </c>
      <c r="D46" s="32" t="s">
        <v>69</v>
      </c>
      <c r="E46" s="23" t="s">
        <v>33</v>
      </c>
    </row>
    <row r="47" spans="1:5" ht="15.75" x14ac:dyDescent="0.25">
      <c r="A47" s="19">
        <v>44503.323842592596</v>
      </c>
      <c r="B47" s="34" t="s">
        <v>122</v>
      </c>
      <c r="C47" s="21">
        <v>200</v>
      </c>
      <c r="D47" s="32" t="s">
        <v>69</v>
      </c>
      <c r="E47" s="23" t="s">
        <v>15</v>
      </c>
    </row>
    <row r="48" spans="1:5" ht="15.75" x14ac:dyDescent="0.25">
      <c r="A48" s="19">
        <v>44503.364016203705</v>
      </c>
      <c r="B48" s="34" t="s">
        <v>258</v>
      </c>
      <c r="C48" s="21">
        <v>100</v>
      </c>
      <c r="D48" s="32" t="s">
        <v>69</v>
      </c>
      <c r="E48" s="23" t="s">
        <v>15</v>
      </c>
    </row>
    <row r="49" spans="1:5" ht="15.75" x14ac:dyDescent="0.25">
      <c r="A49" s="19">
        <v>44503.436574074076</v>
      </c>
      <c r="B49" s="34" t="s">
        <v>496</v>
      </c>
      <c r="C49" s="21">
        <v>200</v>
      </c>
      <c r="D49" s="32" t="s">
        <v>69</v>
      </c>
      <c r="E49" s="23" t="s">
        <v>15</v>
      </c>
    </row>
    <row r="50" spans="1:5" ht="15.75" x14ac:dyDescent="0.25">
      <c r="A50" s="19">
        <v>44503.439918981479</v>
      </c>
      <c r="B50" s="34" t="s">
        <v>344</v>
      </c>
      <c r="C50" s="21">
        <v>500</v>
      </c>
      <c r="D50" s="32" t="s">
        <v>69</v>
      </c>
      <c r="E50" s="23" t="s">
        <v>479</v>
      </c>
    </row>
    <row r="51" spans="1:5" ht="15.75" x14ac:dyDescent="0.25">
      <c r="A51" s="19">
        <v>44503.448240740741</v>
      </c>
      <c r="B51" s="34" t="s">
        <v>282</v>
      </c>
      <c r="C51" s="21">
        <v>5500</v>
      </c>
      <c r="D51" s="32" t="s">
        <v>69</v>
      </c>
      <c r="E51" s="23" t="s">
        <v>95</v>
      </c>
    </row>
    <row r="52" spans="1:5" ht="15.75" x14ac:dyDescent="0.25">
      <c r="A52" s="19">
        <v>44503.448645833334</v>
      </c>
      <c r="B52" s="34" t="s">
        <v>132</v>
      </c>
      <c r="C52" s="21">
        <v>100</v>
      </c>
      <c r="D52" s="32" t="s">
        <v>69</v>
      </c>
      <c r="E52" s="23" t="s">
        <v>15</v>
      </c>
    </row>
    <row r="53" spans="1:5" ht="15.75" x14ac:dyDescent="0.25">
      <c r="A53" s="19">
        <v>44503.487523148149</v>
      </c>
      <c r="B53" s="34" t="s">
        <v>636</v>
      </c>
      <c r="C53" s="21">
        <v>1500</v>
      </c>
      <c r="D53" s="32" t="s">
        <v>69</v>
      </c>
      <c r="E53" s="23" t="s">
        <v>83</v>
      </c>
    </row>
    <row r="54" spans="1:5" ht="15.75" x14ac:dyDescent="0.25">
      <c r="A54" s="19">
        <v>44503.503888888888</v>
      </c>
      <c r="B54" s="34" t="s">
        <v>186</v>
      </c>
      <c r="C54" s="21">
        <v>5000</v>
      </c>
      <c r="D54" s="32" t="s">
        <v>69</v>
      </c>
      <c r="E54" s="23" t="s">
        <v>15</v>
      </c>
    </row>
    <row r="55" spans="1:5" ht="15.75" x14ac:dyDescent="0.25">
      <c r="A55" s="19">
        <v>44503.509560185186</v>
      </c>
      <c r="B55" s="34" t="s">
        <v>133</v>
      </c>
      <c r="C55" s="21">
        <v>100</v>
      </c>
      <c r="D55" s="32" t="s">
        <v>69</v>
      </c>
      <c r="E55" s="23" t="s">
        <v>22</v>
      </c>
    </row>
    <row r="56" spans="1:5" ht="15.75" x14ac:dyDescent="0.25">
      <c r="A56" s="19">
        <v>44503.515659722223</v>
      </c>
      <c r="B56" s="34" t="s">
        <v>220</v>
      </c>
      <c r="C56" s="21">
        <v>500</v>
      </c>
      <c r="D56" s="32" t="s">
        <v>69</v>
      </c>
      <c r="E56" s="23" t="s">
        <v>15</v>
      </c>
    </row>
    <row r="57" spans="1:5" ht="15.75" x14ac:dyDescent="0.25">
      <c r="A57" s="19">
        <v>44503.516724537039</v>
      </c>
      <c r="B57" s="34" t="s">
        <v>370</v>
      </c>
      <c r="C57" s="21">
        <v>2400</v>
      </c>
      <c r="D57" s="32" t="s">
        <v>70</v>
      </c>
      <c r="E57" s="23" t="s">
        <v>462</v>
      </c>
    </row>
    <row r="58" spans="1:5" ht="15.75" x14ac:dyDescent="0.25">
      <c r="A58" s="19">
        <v>44503.519421296296</v>
      </c>
      <c r="B58" s="34" t="s">
        <v>164</v>
      </c>
      <c r="C58" s="21">
        <v>500</v>
      </c>
      <c r="D58" s="32" t="s">
        <v>69</v>
      </c>
      <c r="E58" s="23" t="s">
        <v>15</v>
      </c>
    </row>
    <row r="59" spans="1:5" ht="15.75" x14ac:dyDescent="0.25">
      <c r="A59" s="19">
        <v>44503.522939814815</v>
      </c>
      <c r="B59" s="34" t="s">
        <v>165</v>
      </c>
      <c r="C59" s="21">
        <v>500</v>
      </c>
      <c r="D59" s="32" t="s">
        <v>69</v>
      </c>
      <c r="E59" s="23" t="s">
        <v>22</v>
      </c>
    </row>
    <row r="60" spans="1:5" ht="15.75" x14ac:dyDescent="0.25">
      <c r="A60" s="19">
        <v>44503.536261574074</v>
      </c>
      <c r="B60" s="34" t="s">
        <v>166</v>
      </c>
      <c r="C60" s="21">
        <v>500</v>
      </c>
      <c r="D60" s="32" t="s">
        <v>69</v>
      </c>
      <c r="E60" s="23" t="s">
        <v>15</v>
      </c>
    </row>
    <row r="61" spans="1:5" ht="15.75" x14ac:dyDescent="0.25">
      <c r="A61" s="19">
        <v>44503.554467592592</v>
      </c>
      <c r="B61" s="34" t="s">
        <v>635</v>
      </c>
      <c r="C61" s="21">
        <v>3000</v>
      </c>
      <c r="D61" s="32" t="s">
        <v>69</v>
      </c>
      <c r="E61" s="23" t="s">
        <v>472</v>
      </c>
    </row>
    <row r="62" spans="1:5" ht="15.75" x14ac:dyDescent="0.25">
      <c r="A62" s="19">
        <v>44503.560532407406</v>
      </c>
      <c r="B62" s="34" t="s">
        <v>167</v>
      </c>
      <c r="C62" s="21">
        <v>100</v>
      </c>
      <c r="D62" s="32" t="s">
        <v>69</v>
      </c>
      <c r="E62" s="23" t="s">
        <v>22</v>
      </c>
    </row>
    <row r="63" spans="1:5" ht="15.75" x14ac:dyDescent="0.25">
      <c r="A63" s="19">
        <v>44503.568287037036</v>
      </c>
      <c r="B63" s="34" t="s">
        <v>634</v>
      </c>
      <c r="C63" s="21">
        <v>100</v>
      </c>
      <c r="D63" s="32" t="s">
        <v>69</v>
      </c>
      <c r="E63" s="23" t="s">
        <v>83</v>
      </c>
    </row>
    <row r="64" spans="1:5" ht="15.75" x14ac:dyDescent="0.25">
      <c r="A64" s="19">
        <v>44503.575243055559</v>
      </c>
      <c r="B64" s="34" t="s">
        <v>128</v>
      </c>
      <c r="C64" s="21">
        <v>200</v>
      </c>
      <c r="D64" s="32" t="s">
        <v>69</v>
      </c>
      <c r="E64" s="23" t="s">
        <v>15</v>
      </c>
    </row>
    <row r="65" spans="1:5" ht="15.75" x14ac:dyDescent="0.25">
      <c r="A65" s="19">
        <v>44503.580138888887</v>
      </c>
      <c r="B65" s="34" t="s">
        <v>168</v>
      </c>
      <c r="C65" s="21">
        <v>200</v>
      </c>
      <c r="D65" s="32" t="s">
        <v>69</v>
      </c>
      <c r="E65" s="23" t="s">
        <v>15</v>
      </c>
    </row>
    <row r="66" spans="1:5" ht="15.75" x14ac:dyDescent="0.25">
      <c r="A66" s="19">
        <v>44503.580543981479</v>
      </c>
      <c r="B66" s="34" t="s">
        <v>348</v>
      </c>
      <c r="C66" s="21">
        <v>2000</v>
      </c>
      <c r="D66" s="32" t="s">
        <v>69</v>
      </c>
      <c r="E66" s="23" t="s">
        <v>22</v>
      </c>
    </row>
    <row r="67" spans="1:5" ht="15.75" x14ac:dyDescent="0.25">
      <c r="A67" s="19">
        <v>44503.59134259259</v>
      </c>
      <c r="B67" s="34" t="s">
        <v>143</v>
      </c>
      <c r="C67" s="21">
        <v>500</v>
      </c>
      <c r="D67" s="32" t="s">
        <v>69</v>
      </c>
      <c r="E67" s="23" t="s">
        <v>15</v>
      </c>
    </row>
    <row r="68" spans="1:5" ht="15.75" x14ac:dyDescent="0.25">
      <c r="A68" s="19">
        <v>44503.637256944443</v>
      </c>
      <c r="B68" s="34" t="s">
        <v>316</v>
      </c>
      <c r="C68" s="21">
        <v>1500</v>
      </c>
      <c r="D68" s="32" t="s">
        <v>69</v>
      </c>
      <c r="E68" s="23" t="s">
        <v>15</v>
      </c>
    </row>
    <row r="69" spans="1:5" ht="15.75" x14ac:dyDescent="0.25">
      <c r="A69" s="19">
        <v>44503.642129629632</v>
      </c>
      <c r="B69" s="34" t="s">
        <v>420</v>
      </c>
      <c r="C69" s="21">
        <v>350</v>
      </c>
      <c r="D69" s="32" t="s">
        <v>69</v>
      </c>
      <c r="E69" s="23" t="s">
        <v>15</v>
      </c>
    </row>
    <row r="70" spans="1:5" ht="15.75" x14ac:dyDescent="0.25">
      <c r="A70" s="19">
        <v>44503.642708333333</v>
      </c>
      <c r="B70" s="34" t="s">
        <v>420</v>
      </c>
      <c r="C70" s="21">
        <v>350</v>
      </c>
      <c r="D70" s="32" t="s">
        <v>69</v>
      </c>
      <c r="E70" s="23" t="s">
        <v>15</v>
      </c>
    </row>
    <row r="71" spans="1:5" ht="15.75" x14ac:dyDescent="0.25">
      <c r="A71" s="19">
        <v>44503.655601851853</v>
      </c>
      <c r="B71" s="34" t="s">
        <v>282</v>
      </c>
      <c r="C71" s="21">
        <v>300</v>
      </c>
      <c r="D71" s="32" t="s">
        <v>69</v>
      </c>
      <c r="E71" s="23" t="s">
        <v>15</v>
      </c>
    </row>
    <row r="72" spans="1:5" ht="15.75" x14ac:dyDescent="0.25">
      <c r="A72" s="19">
        <v>44503.668090277781</v>
      </c>
      <c r="B72" s="34" t="s">
        <v>527</v>
      </c>
      <c r="C72" s="21">
        <v>3000</v>
      </c>
      <c r="D72" s="32" t="s">
        <v>69</v>
      </c>
      <c r="E72" s="23" t="s">
        <v>472</v>
      </c>
    </row>
    <row r="73" spans="1:5" ht="15.75" x14ac:dyDescent="0.25">
      <c r="A73" s="19">
        <v>44503.688807870371</v>
      </c>
      <c r="B73" s="34" t="s">
        <v>169</v>
      </c>
      <c r="C73" s="21">
        <v>1000</v>
      </c>
      <c r="D73" s="32" t="s">
        <v>69</v>
      </c>
      <c r="E73" s="23" t="s">
        <v>23</v>
      </c>
    </row>
    <row r="74" spans="1:5" ht="15.75" x14ac:dyDescent="0.25">
      <c r="A74" s="19">
        <v>44503.69767361111</v>
      </c>
      <c r="B74" s="34" t="s">
        <v>633</v>
      </c>
      <c r="C74" s="21">
        <v>300</v>
      </c>
      <c r="D74" s="32" t="s">
        <v>70</v>
      </c>
      <c r="E74" s="23" t="s">
        <v>90</v>
      </c>
    </row>
    <row r="75" spans="1:5" ht="15.75" x14ac:dyDescent="0.25">
      <c r="A75" s="19">
        <v>44503.713703703703</v>
      </c>
      <c r="B75" s="34" t="s">
        <v>127</v>
      </c>
      <c r="C75" s="21">
        <v>100</v>
      </c>
      <c r="D75" s="32" t="s">
        <v>69</v>
      </c>
      <c r="E75" s="23" t="s">
        <v>15</v>
      </c>
    </row>
    <row r="76" spans="1:5" ht="15.75" x14ac:dyDescent="0.25">
      <c r="A76" s="19">
        <v>44503.725416666668</v>
      </c>
      <c r="B76" s="34" t="s">
        <v>170</v>
      </c>
      <c r="C76" s="21">
        <v>500</v>
      </c>
      <c r="D76" s="32" t="s">
        <v>69</v>
      </c>
      <c r="E76" s="23" t="s">
        <v>17</v>
      </c>
    </row>
    <row r="77" spans="1:5" ht="15.75" x14ac:dyDescent="0.25">
      <c r="A77" s="19">
        <v>44503.7497337963</v>
      </c>
      <c r="B77" s="34" t="s">
        <v>190</v>
      </c>
      <c r="C77" s="21">
        <v>300</v>
      </c>
      <c r="D77" s="32" t="s">
        <v>69</v>
      </c>
      <c r="E77" s="23" t="s">
        <v>15</v>
      </c>
    </row>
    <row r="78" spans="1:5" ht="15.75" x14ac:dyDescent="0.25">
      <c r="A78" s="19">
        <v>44503.777395833335</v>
      </c>
      <c r="B78" s="34" t="s">
        <v>632</v>
      </c>
      <c r="C78" s="21">
        <v>500</v>
      </c>
      <c r="D78" s="32" t="s">
        <v>69</v>
      </c>
      <c r="E78" s="23" t="s">
        <v>15</v>
      </c>
    </row>
    <row r="79" spans="1:5" ht="15.75" x14ac:dyDescent="0.25">
      <c r="A79" s="19">
        <v>44503.81386574074</v>
      </c>
      <c r="B79" s="34" t="s">
        <v>165</v>
      </c>
      <c r="C79" s="21">
        <v>500</v>
      </c>
      <c r="D79" s="32" t="s">
        <v>69</v>
      </c>
      <c r="E79" s="23" t="s">
        <v>94</v>
      </c>
    </row>
    <row r="80" spans="1:5" ht="15.75" x14ac:dyDescent="0.25">
      <c r="A80" s="19">
        <v>44503.827372685184</v>
      </c>
      <c r="B80" s="34" t="s">
        <v>150</v>
      </c>
      <c r="C80" s="21">
        <v>100</v>
      </c>
      <c r="D80" s="32" t="s">
        <v>69</v>
      </c>
      <c r="E80" s="23" t="s">
        <v>15</v>
      </c>
    </row>
    <row r="81" spans="1:5" ht="15.75" x14ac:dyDescent="0.25">
      <c r="A81" s="19">
        <v>44503.841423611113</v>
      </c>
      <c r="B81" s="34" t="s">
        <v>631</v>
      </c>
      <c r="C81" s="21">
        <v>500</v>
      </c>
      <c r="D81" s="32" t="s">
        <v>69</v>
      </c>
      <c r="E81" s="23" t="s">
        <v>15</v>
      </c>
    </row>
    <row r="82" spans="1:5" ht="15.75" x14ac:dyDescent="0.25">
      <c r="A82" s="19">
        <v>44503.859571759262</v>
      </c>
      <c r="B82" s="34" t="s">
        <v>172</v>
      </c>
      <c r="C82" s="21">
        <v>70</v>
      </c>
      <c r="D82" s="32" t="s">
        <v>69</v>
      </c>
      <c r="E82" s="23" t="s">
        <v>15</v>
      </c>
    </row>
    <row r="83" spans="1:5" ht="15.75" x14ac:dyDescent="0.25">
      <c r="A83" s="19">
        <v>44503.86613425926</v>
      </c>
      <c r="B83" s="34" t="s">
        <v>212</v>
      </c>
      <c r="C83" s="21">
        <v>500</v>
      </c>
      <c r="D83" s="32" t="s">
        <v>70</v>
      </c>
      <c r="E83" s="23" t="s">
        <v>19</v>
      </c>
    </row>
    <row r="84" spans="1:5" ht="15.75" x14ac:dyDescent="0.25">
      <c r="A84" s="19">
        <v>44503.896909722222</v>
      </c>
      <c r="B84" s="34" t="s">
        <v>130</v>
      </c>
      <c r="C84" s="21">
        <v>2000</v>
      </c>
      <c r="D84" s="32" t="s">
        <v>69</v>
      </c>
      <c r="E84" s="23" t="s">
        <v>93</v>
      </c>
    </row>
    <row r="85" spans="1:5" ht="15.75" x14ac:dyDescent="0.25">
      <c r="A85" s="19">
        <v>44503.899074074077</v>
      </c>
      <c r="B85" s="34" t="s">
        <v>130</v>
      </c>
      <c r="C85" s="21">
        <v>2000</v>
      </c>
      <c r="D85" s="32" t="s">
        <v>69</v>
      </c>
      <c r="E85" s="23" t="s">
        <v>93</v>
      </c>
    </row>
    <row r="86" spans="1:5" ht="15.75" x14ac:dyDescent="0.25">
      <c r="A86" s="19">
        <v>44503.907824074071</v>
      </c>
      <c r="B86" s="34" t="s">
        <v>496</v>
      </c>
      <c r="C86" s="21">
        <v>100</v>
      </c>
      <c r="D86" s="32" t="s">
        <v>69</v>
      </c>
      <c r="E86" s="23" t="s">
        <v>445</v>
      </c>
    </row>
    <row r="87" spans="1:5" ht="15.75" x14ac:dyDescent="0.25">
      <c r="A87" s="19">
        <v>44503.927754629629</v>
      </c>
      <c r="B87" s="34" t="s">
        <v>621</v>
      </c>
      <c r="C87" s="21">
        <v>1000</v>
      </c>
      <c r="D87" s="32" t="s">
        <v>69</v>
      </c>
      <c r="E87" s="23" t="s">
        <v>15</v>
      </c>
    </row>
    <row r="88" spans="1:5" ht="15.75" x14ac:dyDescent="0.25">
      <c r="A88" s="19">
        <v>44503.955937500003</v>
      </c>
      <c r="B88" s="34" t="s">
        <v>174</v>
      </c>
      <c r="C88" s="21">
        <v>1000</v>
      </c>
      <c r="D88" s="32" t="s">
        <v>69</v>
      </c>
      <c r="E88" s="23" t="s">
        <v>25</v>
      </c>
    </row>
    <row r="89" spans="1:5" ht="15.75" x14ac:dyDescent="0.25">
      <c r="A89" s="19">
        <v>44503.959097222221</v>
      </c>
      <c r="B89" s="34" t="s">
        <v>175</v>
      </c>
      <c r="C89" s="21">
        <v>300</v>
      </c>
      <c r="D89" s="32" t="s">
        <v>70</v>
      </c>
      <c r="E89" s="23" t="s">
        <v>28</v>
      </c>
    </row>
    <row r="90" spans="1:5" ht="15.75" x14ac:dyDescent="0.25">
      <c r="A90" s="19">
        <v>44503.977662037039</v>
      </c>
      <c r="B90" s="34" t="s">
        <v>176</v>
      </c>
      <c r="C90" s="21">
        <v>500</v>
      </c>
      <c r="D90" s="32" t="s">
        <v>69</v>
      </c>
      <c r="E90" s="23" t="s">
        <v>15</v>
      </c>
    </row>
    <row r="91" spans="1:5" ht="15.75" x14ac:dyDescent="0.25">
      <c r="A91" s="19">
        <v>44503.978587962964</v>
      </c>
      <c r="B91" s="34" t="s">
        <v>176</v>
      </c>
      <c r="C91" s="21">
        <v>1000</v>
      </c>
      <c r="D91" s="32" t="s">
        <v>69</v>
      </c>
      <c r="E91" s="23" t="s">
        <v>15</v>
      </c>
    </row>
    <row r="92" spans="1:5" ht="15.75" x14ac:dyDescent="0.25">
      <c r="A92" s="19">
        <v>44503.982824074075</v>
      </c>
      <c r="B92" s="34" t="s">
        <v>157</v>
      </c>
      <c r="C92" s="21">
        <v>100</v>
      </c>
      <c r="D92" s="32" t="s">
        <v>69</v>
      </c>
      <c r="E92" s="23" t="s">
        <v>84</v>
      </c>
    </row>
    <row r="93" spans="1:5" ht="15.75" x14ac:dyDescent="0.25">
      <c r="A93" s="19">
        <v>44504.101354166669</v>
      </c>
      <c r="B93" s="34" t="s">
        <v>624</v>
      </c>
      <c r="C93" s="21">
        <v>1000</v>
      </c>
      <c r="D93" s="32" t="s">
        <v>69</v>
      </c>
      <c r="E93" s="23" t="s">
        <v>15</v>
      </c>
    </row>
    <row r="94" spans="1:5" ht="15.75" x14ac:dyDescent="0.25">
      <c r="A94" s="19">
        <v>44504.184062499997</v>
      </c>
      <c r="B94" s="34" t="s">
        <v>630</v>
      </c>
      <c r="C94" s="21">
        <v>300</v>
      </c>
      <c r="D94" s="32" t="s">
        <v>69</v>
      </c>
      <c r="E94" s="23" t="s">
        <v>33</v>
      </c>
    </row>
    <row r="95" spans="1:5" ht="15.75" x14ac:dyDescent="0.25">
      <c r="A95" s="19">
        <v>44504.364675925928</v>
      </c>
      <c r="B95" s="34" t="s">
        <v>258</v>
      </c>
      <c r="C95" s="21">
        <v>100</v>
      </c>
      <c r="D95" s="32" t="s">
        <v>69</v>
      </c>
      <c r="E95" s="23" t="s">
        <v>15</v>
      </c>
    </row>
    <row r="96" spans="1:5" ht="15.75" x14ac:dyDescent="0.25">
      <c r="A96" s="19">
        <v>44504.372129629628</v>
      </c>
      <c r="B96" s="34" t="s">
        <v>152</v>
      </c>
      <c r="C96" s="21">
        <v>500</v>
      </c>
      <c r="D96" s="32" t="s">
        <v>70</v>
      </c>
      <c r="E96" s="23" t="s">
        <v>78</v>
      </c>
    </row>
    <row r="97" spans="1:5" ht="15.75" x14ac:dyDescent="0.25">
      <c r="A97" s="19">
        <v>44504.401967592596</v>
      </c>
      <c r="B97" s="34" t="s">
        <v>178</v>
      </c>
      <c r="C97" s="21">
        <v>1500</v>
      </c>
      <c r="D97" s="32" t="s">
        <v>69</v>
      </c>
      <c r="E97" s="23" t="s">
        <v>22</v>
      </c>
    </row>
    <row r="98" spans="1:5" ht="15.75" x14ac:dyDescent="0.25">
      <c r="A98" s="19">
        <v>44504.433425925927</v>
      </c>
      <c r="B98" s="34" t="s">
        <v>258</v>
      </c>
      <c r="C98" s="21">
        <v>300</v>
      </c>
      <c r="D98" s="32" t="s">
        <v>70</v>
      </c>
      <c r="E98" s="23" t="s">
        <v>101</v>
      </c>
    </row>
    <row r="99" spans="1:5" ht="15.75" x14ac:dyDescent="0.25">
      <c r="A99" s="19">
        <v>44504.440636574072</v>
      </c>
      <c r="B99" s="34" t="s">
        <v>344</v>
      </c>
      <c r="C99" s="21">
        <v>500</v>
      </c>
      <c r="D99" s="32" t="s">
        <v>69</v>
      </c>
      <c r="E99" s="23" t="s">
        <v>479</v>
      </c>
    </row>
    <row r="100" spans="1:5" ht="15.75" x14ac:dyDescent="0.25">
      <c r="A100" s="19">
        <v>44504.504652777781</v>
      </c>
      <c r="B100" s="34" t="s">
        <v>186</v>
      </c>
      <c r="C100" s="21">
        <v>5000</v>
      </c>
      <c r="D100" s="32" t="s">
        <v>69</v>
      </c>
      <c r="E100" s="23" t="s">
        <v>15</v>
      </c>
    </row>
    <row r="101" spans="1:5" ht="15.75" x14ac:dyDescent="0.25">
      <c r="A101" s="19">
        <v>44504.512766203705</v>
      </c>
      <c r="B101" s="34" t="s">
        <v>180</v>
      </c>
      <c r="C101" s="21">
        <v>250</v>
      </c>
      <c r="D101" s="32" t="s">
        <v>69</v>
      </c>
      <c r="E101" s="23" t="s">
        <v>26</v>
      </c>
    </row>
    <row r="102" spans="1:5" ht="15.75" x14ac:dyDescent="0.25">
      <c r="A102" s="19">
        <v>44504.527962962966</v>
      </c>
      <c r="B102" s="34" t="s">
        <v>292</v>
      </c>
      <c r="C102" s="21">
        <v>200</v>
      </c>
      <c r="D102" s="32" t="s">
        <v>69</v>
      </c>
      <c r="E102" s="23" t="s">
        <v>16</v>
      </c>
    </row>
    <row r="103" spans="1:5" ht="15.75" x14ac:dyDescent="0.25">
      <c r="A103" s="19">
        <v>44504.536990740744</v>
      </c>
      <c r="B103" s="34" t="s">
        <v>166</v>
      </c>
      <c r="C103" s="21">
        <v>500</v>
      </c>
      <c r="D103" s="32" t="s">
        <v>69</v>
      </c>
      <c r="E103" s="23" t="s">
        <v>15</v>
      </c>
    </row>
    <row r="104" spans="1:5" ht="15.75" x14ac:dyDescent="0.25">
      <c r="A104" s="19">
        <v>44504.580914351849</v>
      </c>
      <c r="B104" s="34" t="s">
        <v>168</v>
      </c>
      <c r="C104" s="21">
        <v>200</v>
      </c>
      <c r="D104" s="32" t="s">
        <v>69</v>
      </c>
      <c r="E104" s="23" t="s">
        <v>15</v>
      </c>
    </row>
    <row r="105" spans="1:5" ht="15.75" x14ac:dyDescent="0.25">
      <c r="A105" s="19">
        <v>44504.588761574072</v>
      </c>
      <c r="B105" s="34" t="s">
        <v>181</v>
      </c>
      <c r="C105" s="21">
        <v>300</v>
      </c>
      <c r="D105" s="32" t="s">
        <v>69</v>
      </c>
      <c r="E105" s="23" t="s">
        <v>27</v>
      </c>
    </row>
    <row r="106" spans="1:5" ht="15.75" x14ac:dyDescent="0.25">
      <c r="A106" s="19">
        <v>44504.598067129627</v>
      </c>
      <c r="B106" s="34" t="s">
        <v>629</v>
      </c>
      <c r="C106" s="21">
        <v>100</v>
      </c>
      <c r="D106" s="32" t="s">
        <v>70</v>
      </c>
      <c r="E106" s="23" t="s">
        <v>448</v>
      </c>
    </row>
    <row r="107" spans="1:5" ht="15.75" x14ac:dyDescent="0.25">
      <c r="A107" s="19">
        <v>44504.622106481482</v>
      </c>
      <c r="B107" s="34" t="s">
        <v>628</v>
      </c>
      <c r="C107" s="21">
        <v>500</v>
      </c>
      <c r="D107" s="32" t="s">
        <v>70</v>
      </c>
      <c r="E107" s="23" t="s">
        <v>461</v>
      </c>
    </row>
    <row r="108" spans="1:5" ht="15.75" x14ac:dyDescent="0.25">
      <c r="A108" s="19">
        <v>44504.634780092594</v>
      </c>
      <c r="B108" s="34" t="s">
        <v>627</v>
      </c>
      <c r="C108" s="21">
        <v>500</v>
      </c>
      <c r="D108" s="32" t="s">
        <v>70</v>
      </c>
      <c r="E108" s="23" t="s">
        <v>448</v>
      </c>
    </row>
    <row r="109" spans="1:5" ht="15.75" x14ac:dyDescent="0.25">
      <c r="A109" s="19">
        <v>44504.654479166667</v>
      </c>
      <c r="B109" s="34" t="s">
        <v>199</v>
      </c>
      <c r="C109" s="21">
        <v>200</v>
      </c>
      <c r="D109" s="32" t="s">
        <v>69</v>
      </c>
      <c r="E109" s="23" t="s">
        <v>15</v>
      </c>
    </row>
    <row r="110" spans="1:5" ht="15.75" x14ac:dyDescent="0.25">
      <c r="A110" s="19">
        <v>44504.668969907405</v>
      </c>
      <c r="B110" s="34" t="s">
        <v>527</v>
      </c>
      <c r="C110" s="21">
        <v>3000</v>
      </c>
      <c r="D110" s="32" t="s">
        <v>69</v>
      </c>
      <c r="E110" s="23" t="s">
        <v>472</v>
      </c>
    </row>
    <row r="111" spans="1:5" ht="15.75" x14ac:dyDescent="0.25">
      <c r="A111" s="19">
        <v>44504.674733796295</v>
      </c>
      <c r="B111" s="34" t="s">
        <v>183</v>
      </c>
      <c r="C111" s="21">
        <v>500</v>
      </c>
      <c r="D111" s="32" t="s">
        <v>70</v>
      </c>
      <c r="E111" s="23" t="s">
        <v>448</v>
      </c>
    </row>
    <row r="112" spans="1:5" ht="15.75" x14ac:dyDescent="0.25">
      <c r="A112" s="19">
        <v>44504.676608796297</v>
      </c>
      <c r="B112" s="34" t="s">
        <v>190</v>
      </c>
      <c r="C112" s="21">
        <v>100</v>
      </c>
      <c r="D112" s="32" t="s">
        <v>69</v>
      </c>
      <c r="E112" s="23" t="s">
        <v>15</v>
      </c>
    </row>
    <row r="113" spans="1:5" ht="15.75" x14ac:dyDescent="0.25">
      <c r="A113" s="19">
        <v>44504.678414351853</v>
      </c>
      <c r="B113" s="34" t="s">
        <v>117</v>
      </c>
      <c r="C113" s="21">
        <v>500</v>
      </c>
      <c r="D113" s="32" t="s">
        <v>70</v>
      </c>
      <c r="E113" s="23" t="s">
        <v>448</v>
      </c>
    </row>
    <row r="114" spans="1:5" ht="15.75" x14ac:dyDescent="0.25">
      <c r="A114" s="19">
        <v>44504.678622685184</v>
      </c>
      <c r="B114" s="34" t="s">
        <v>227</v>
      </c>
      <c r="C114" s="21">
        <v>1000</v>
      </c>
      <c r="D114" s="32" t="s">
        <v>70</v>
      </c>
      <c r="E114" s="23" t="s">
        <v>91</v>
      </c>
    </row>
    <row r="115" spans="1:5" ht="15.75" x14ac:dyDescent="0.25">
      <c r="A115" s="19">
        <v>44504.685532407406</v>
      </c>
      <c r="B115" s="34" t="s">
        <v>132</v>
      </c>
      <c r="C115" s="21">
        <v>100</v>
      </c>
      <c r="D115" s="32" t="s">
        <v>69</v>
      </c>
      <c r="E115" s="23" t="s">
        <v>15</v>
      </c>
    </row>
    <row r="116" spans="1:5" ht="15.75" x14ac:dyDescent="0.25">
      <c r="A116" s="19">
        <v>44504.693680555552</v>
      </c>
      <c r="B116" s="34" t="s">
        <v>571</v>
      </c>
      <c r="C116" s="21">
        <v>100</v>
      </c>
      <c r="D116" s="32" t="s">
        <v>69</v>
      </c>
      <c r="E116" s="23" t="s">
        <v>15</v>
      </c>
    </row>
    <row r="117" spans="1:5" ht="15.75" x14ac:dyDescent="0.25">
      <c r="A117" s="19">
        <v>44504.707245370373</v>
      </c>
      <c r="B117" s="34" t="s">
        <v>132</v>
      </c>
      <c r="C117" s="21">
        <v>100</v>
      </c>
      <c r="D117" s="32" t="s">
        <v>69</v>
      </c>
      <c r="E117" s="23" t="s">
        <v>15</v>
      </c>
    </row>
    <row r="118" spans="1:5" ht="15.75" x14ac:dyDescent="0.25">
      <c r="A118" s="19">
        <v>44504.722094907411</v>
      </c>
      <c r="B118" s="34" t="s">
        <v>132</v>
      </c>
      <c r="C118" s="21">
        <v>100</v>
      </c>
      <c r="D118" s="32" t="s">
        <v>70</v>
      </c>
      <c r="E118" s="23" t="s">
        <v>19</v>
      </c>
    </row>
    <row r="119" spans="1:5" ht="15.75" x14ac:dyDescent="0.25">
      <c r="A119" s="19">
        <v>44504.72552083333</v>
      </c>
      <c r="B119" s="34" t="s">
        <v>170</v>
      </c>
      <c r="C119" s="21">
        <v>500</v>
      </c>
      <c r="D119" s="32" t="s">
        <v>69</v>
      </c>
      <c r="E119" s="23" t="s">
        <v>17</v>
      </c>
    </row>
    <row r="120" spans="1:5" ht="15.75" x14ac:dyDescent="0.25">
      <c r="A120" s="19">
        <v>44504.739872685182</v>
      </c>
      <c r="B120" s="34" t="s">
        <v>166</v>
      </c>
      <c r="C120" s="21">
        <v>500</v>
      </c>
      <c r="D120" s="32" t="s">
        <v>69</v>
      </c>
      <c r="E120" s="23" t="s">
        <v>15</v>
      </c>
    </row>
    <row r="121" spans="1:5" ht="15.75" x14ac:dyDescent="0.25">
      <c r="A121" s="19">
        <v>44504.743368055555</v>
      </c>
      <c r="B121" s="34" t="s">
        <v>619</v>
      </c>
      <c r="C121" s="21">
        <v>100</v>
      </c>
      <c r="D121" s="32" t="s">
        <v>69</v>
      </c>
      <c r="E121" s="23" t="s">
        <v>15</v>
      </c>
    </row>
    <row r="122" spans="1:5" ht="15.75" x14ac:dyDescent="0.25">
      <c r="A122" s="19">
        <v>44504.748090277775</v>
      </c>
      <c r="B122" s="34" t="s">
        <v>132</v>
      </c>
      <c r="C122" s="21">
        <v>100</v>
      </c>
      <c r="D122" s="32" t="s">
        <v>436</v>
      </c>
      <c r="E122" s="23" t="s">
        <v>15</v>
      </c>
    </row>
    <row r="123" spans="1:5" ht="15.75" x14ac:dyDescent="0.25">
      <c r="A123" s="19">
        <v>44504.749837962961</v>
      </c>
      <c r="B123" s="34" t="s">
        <v>190</v>
      </c>
      <c r="C123" s="21">
        <v>300</v>
      </c>
      <c r="D123" s="32" t="s">
        <v>69</v>
      </c>
      <c r="E123" s="23" t="s">
        <v>15</v>
      </c>
    </row>
    <row r="124" spans="1:5" ht="15.75" x14ac:dyDescent="0.25">
      <c r="A124" s="19">
        <v>44504.77070601852</v>
      </c>
      <c r="B124" s="34" t="s">
        <v>626</v>
      </c>
      <c r="C124" s="21">
        <v>3000</v>
      </c>
      <c r="D124" s="32" t="s">
        <v>70</v>
      </c>
      <c r="E124" s="23" t="s">
        <v>90</v>
      </c>
    </row>
    <row r="125" spans="1:5" ht="15.75" x14ac:dyDescent="0.25">
      <c r="A125" s="19">
        <v>44504.827546296299</v>
      </c>
      <c r="B125" s="34" t="s">
        <v>150</v>
      </c>
      <c r="C125" s="21">
        <v>100</v>
      </c>
      <c r="D125" s="32" t="s">
        <v>69</v>
      </c>
      <c r="E125" s="23" t="s">
        <v>15</v>
      </c>
    </row>
    <row r="126" spans="1:5" ht="15.75" x14ac:dyDescent="0.25">
      <c r="A126" s="19">
        <v>44504.849479166667</v>
      </c>
      <c r="B126" s="34" t="s">
        <v>236</v>
      </c>
      <c r="C126" s="21">
        <v>500</v>
      </c>
      <c r="D126" s="32" t="s">
        <v>70</v>
      </c>
      <c r="E126" s="23" t="s">
        <v>91</v>
      </c>
    </row>
    <row r="127" spans="1:5" ht="15.75" x14ac:dyDescent="0.25">
      <c r="A127" s="19">
        <v>44504.894618055558</v>
      </c>
      <c r="B127" s="34" t="s">
        <v>126</v>
      </c>
      <c r="C127" s="21">
        <v>2000</v>
      </c>
      <c r="D127" s="32" t="s">
        <v>69</v>
      </c>
      <c r="E127" s="23" t="s">
        <v>80</v>
      </c>
    </row>
    <row r="128" spans="1:5" ht="15.75" x14ac:dyDescent="0.25">
      <c r="A128" s="19">
        <v>44504.927847222221</v>
      </c>
      <c r="B128" s="34" t="s">
        <v>621</v>
      </c>
      <c r="C128" s="21">
        <v>1000</v>
      </c>
      <c r="D128" s="32" t="s">
        <v>69</v>
      </c>
      <c r="E128" s="23" t="s">
        <v>15</v>
      </c>
    </row>
    <row r="129" spans="1:5" ht="15.75" x14ac:dyDescent="0.25">
      <c r="A129" s="19">
        <v>44504.937835648147</v>
      </c>
      <c r="B129" s="34" t="s">
        <v>570</v>
      </c>
      <c r="C129" s="21">
        <v>1500</v>
      </c>
      <c r="D129" s="32" t="s">
        <v>69</v>
      </c>
      <c r="E129" s="23" t="s">
        <v>83</v>
      </c>
    </row>
    <row r="130" spans="1:5" ht="15.75" x14ac:dyDescent="0.25">
      <c r="A130" s="19">
        <v>44504.956030092595</v>
      </c>
      <c r="B130" s="34" t="s">
        <v>174</v>
      </c>
      <c r="C130" s="21">
        <v>1000</v>
      </c>
      <c r="D130" s="32" t="s">
        <v>69</v>
      </c>
      <c r="E130" s="23" t="s">
        <v>25</v>
      </c>
    </row>
    <row r="131" spans="1:5" ht="15.75" x14ac:dyDescent="0.25">
      <c r="A131" s="19">
        <v>44504.968773148146</v>
      </c>
      <c r="B131" s="34" t="s">
        <v>163</v>
      </c>
      <c r="C131" s="21">
        <v>500</v>
      </c>
      <c r="D131" s="32" t="s">
        <v>69</v>
      </c>
      <c r="E131" s="23" t="s">
        <v>15</v>
      </c>
    </row>
    <row r="132" spans="1:5" ht="15.75" x14ac:dyDescent="0.25">
      <c r="A132" s="19">
        <v>44504.982916666668</v>
      </c>
      <c r="B132" s="34" t="s">
        <v>157</v>
      </c>
      <c r="C132" s="21">
        <v>100</v>
      </c>
      <c r="D132" s="32" t="s">
        <v>69</v>
      </c>
      <c r="E132" s="23" t="s">
        <v>84</v>
      </c>
    </row>
    <row r="133" spans="1:5" ht="15.75" x14ac:dyDescent="0.25">
      <c r="A133" s="19">
        <v>44505.012106481481</v>
      </c>
      <c r="B133" s="34" t="s">
        <v>625</v>
      </c>
      <c r="C133" s="21">
        <v>3500</v>
      </c>
      <c r="D133" s="32" t="s">
        <v>70</v>
      </c>
      <c r="E133" s="23" t="s">
        <v>91</v>
      </c>
    </row>
    <row r="134" spans="1:5" ht="15.75" x14ac:dyDescent="0.25">
      <c r="A134" s="19">
        <v>44505.101388888892</v>
      </c>
      <c r="B134" s="34" t="s">
        <v>624</v>
      </c>
      <c r="C134" s="21">
        <v>1000</v>
      </c>
      <c r="D134" s="32" t="s">
        <v>69</v>
      </c>
      <c r="E134" s="23" t="s">
        <v>15</v>
      </c>
    </row>
    <row r="135" spans="1:5" ht="15.75" x14ac:dyDescent="0.25">
      <c r="A135" s="19">
        <v>44505.275949074072</v>
      </c>
      <c r="B135" s="34" t="s">
        <v>411</v>
      </c>
      <c r="C135" s="21">
        <v>500</v>
      </c>
      <c r="D135" s="32" t="s">
        <v>70</v>
      </c>
      <c r="E135" s="23" t="s">
        <v>91</v>
      </c>
    </row>
    <row r="136" spans="1:5" ht="15.75" x14ac:dyDescent="0.25">
      <c r="A136" s="19">
        <v>44505.297685185185</v>
      </c>
      <c r="B136" s="34" t="s">
        <v>193</v>
      </c>
      <c r="C136" s="21">
        <v>500</v>
      </c>
      <c r="D136" s="32" t="s">
        <v>70</v>
      </c>
      <c r="E136" s="23" t="s">
        <v>20</v>
      </c>
    </row>
    <row r="137" spans="1:5" ht="15.75" x14ac:dyDescent="0.25">
      <c r="A137" s="19">
        <v>44505.334965277776</v>
      </c>
      <c r="B137" s="34" t="s">
        <v>125</v>
      </c>
      <c r="C137" s="21">
        <v>100</v>
      </c>
      <c r="D137" s="32" t="s">
        <v>69</v>
      </c>
      <c r="E137" s="23" t="s">
        <v>22</v>
      </c>
    </row>
    <row r="138" spans="1:5" ht="15.75" x14ac:dyDescent="0.25">
      <c r="A138" s="19">
        <v>44505.381851851853</v>
      </c>
      <c r="B138" s="34" t="s">
        <v>186</v>
      </c>
      <c r="C138" s="21">
        <v>5000</v>
      </c>
      <c r="D138" s="32" t="s">
        <v>69</v>
      </c>
      <c r="E138" s="23" t="s">
        <v>15</v>
      </c>
    </row>
    <row r="139" spans="1:5" ht="15.75" x14ac:dyDescent="0.25">
      <c r="A139" s="19">
        <v>44505.419479166667</v>
      </c>
      <c r="B139" s="34" t="s">
        <v>367</v>
      </c>
      <c r="C139" s="21">
        <v>200</v>
      </c>
      <c r="D139" s="32" t="s">
        <v>69</v>
      </c>
      <c r="E139" s="23" t="s">
        <v>477</v>
      </c>
    </row>
    <row r="140" spans="1:5" ht="15.75" x14ac:dyDescent="0.25">
      <c r="A140" s="19">
        <v>44505.422418981485</v>
      </c>
      <c r="B140" s="34" t="s">
        <v>616</v>
      </c>
      <c r="C140" s="21">
        <v>100</v>
      </c>
      <c r="D140" s="32" t="s">
        <v>69</v>
      </c>
      <c r="E140" s="23" t="s">
        <v>15</v>
      </c>
    </row>
    <row r="141" spans="1:5" ht="15.75" x14ac:dyDescent="0.25">
      <c r="A141" s="19">
        <v>44505.440763888888</v>
      </c>
      <c r="B141" s="34" t="s">
        <v>344</v>
      </c>
      <c r="C141" s="21">
        <v>500</v>
      </c>
      <c r="D141" s="32" t="s">
        <v>69</v>
      </c>
      <c r="E141" s="23" t="s">
        <v>479</v>
      </c>
    </row>
    <row r="142" spans="1:5" ht="15.75" x14ac:dyDescent="0.25">
      <c r="A142" s="19">
        <v>44505.48505787037</v>
      </c>
      <c r="B142" s="34" t="s">
        <v>615</v>
      </c>
      <c r="C142" s="21">
        <v>500</v>
      </c>
      <c r="D142" s="32" t="s">
        <v>69</v>
      </c>
      <c r="E142" s="23" t="s">
        <v>22</v>
      </c>
    </row>
    <row r="143" spans="1:5" ht="15.75" x14ac:dyDescent="0.25">
      <c r="A143" s="19">
        <v>44505.504745370374</v>
      </c>
      <c r="B143" s="34" t="s">
        <v>186</v>
      </c>
      <c r="C143" s="21">
        <v>5000</v>
      </c>
      <c r="D143" s="32" t="s">
        <v>69</v>
      </c>
      <c r="E143" s="23" t="s">
        <v>15</v>
      </c>
    </row>
    <row r="144" spans="1:5" ht="15.75" x14ac:dyDescent="0.25">
      <c r="A144" s="19">
        <v>44505.528067129628</v>
      </c>
      <c r="B144" s="34" t="s">
        <v>292</v>
      </c>
      <c r="C144" s="21">
        <v>200</v>
      </c>
      <c r="D144" s="32" t="s">
        <v>69</v>
      </c>
      <c r="E144" s="23" t="s">
        <v>16</v>
      </c>
    </row>
    <row r="145" spans="1:5" ht="15.75" x14ac:dyDescent="0.25">
      <c r="A145" s="19">
        <v>44505.581018518518</v>
      </c>
      <c r="B145" s="34" t="s">
        <v>168</v>
      </c>
      <c r="C145" s="21">
        <v>200</v>
      </c>
      <c r="D145" s="32" t="s">
        <v>69</v>
      </c>
      <c r="E145" s="23" t="s">
        <v>15</v>
      </c>
    </row>
    <row r="146" spans="1:5" ht="15.75" x14ac:dyDescent="0.25">
      <c r="A146" s="19">
        <v>44505.582777777781</v>
      </c>
      <c r="B146" s="34" t="s">
        <v>188</v>
      </c>
      <c r="C146" s="21">
        <v>250</v>
      </c>
      <c r="D146" s="32" t="s">
        <v>70</v>
      </c>
      <c r="E146" s="23" t="s">
        <v>28</v>
      </c>
    </row>
    <row r="147" spans="1:5" ht="15.75" x14ac:dyDescent="0.25">
      <c r="A147" s="19">
        <v>44505.611944444441</v>
      </c>
      <c r="B147" s="34" t="s">
        <v>163</v>
      </c>
      <c r="C147" s="21">
        <v>500</v>
      </c>
      <c r="D147" s="32" t="s">
        <v>69</v>
      </c>
      <c r="E147" s="23" t="s">
        <v>15</v>
      </c>
    </row>
    <row r="148" spans="1:5" ht="15.75" x14ac:dyDescent="0.25">
      <c r="A148" s="19">
        <v>44505.629340277781</v>
      </c>
      <c r="B148" s="34" t="s">
        <v>189</v>
      </c>
      <c r="C148" s="21">
        <v>1500</v>
      </c>
      <c r="D148" s="32" t="s">
        <v>69</v>
      </c>
      <c r="E148" s="23" t="s">
        <v>29</v>
      </c>
    </row>
    <row r="149" spans="1:5" ht="15.75" x14ac:dyDescent="0.25">
      <c r="A149" s="19">
        <v>44505.654641203706</v>
      </c>
      <c r="B149" s="34" t="s">
        <v>199</v>
      </c>
      <c r="C149" s="21">
        <v>200</v>
      </c>
      <c r="D149" s="32" t="s">
        <v>69</v>
      </c>
      <c r="E149" s="23" t="s">
        <v>15</v>
      </c>
    </row>
    <row r="150" spans="1:5" ht="15.75" x14ac:dyDescent="0.25">
      <c r="A150" s="19">
        <v>44505.725671296299</v>
      </c>
      <c r="B150" s="34" t="s">
        <v>170</v>
      </c>
      <c r="C150" s="21">
        <v>500</v>
      </c>
      <c r="D150" s="32" t="s">
        <v>69</v>
      </c>
      <c r="E150" s="23" t="s">
        <v>17</v>
      </c>
    </row>
    <row r="151" spans="1:5" ht="15.75" x14ac:dyDescent="0.25">
      <c r="A151" s="19">
        <v>44505.740104166667</v>
      </c>
      <c r="B151" s="34" t="s">
        <v>166</v>
      </c>
      <c r="C151" s="21">
        <v>500</v>
      </c>
      <c r="D151" s="32" t="s">
        <v>69</v>
      </c>
      <c r="E151" s="23" t="s">
        <v>15</v>
      </c>
    </row>
    <row r="152" spans="1:5" ht="15.75" x14ac:dyDescent="0.25">
      <c r="A152" s="19">
        <v>44505.743495370371</v>
      </c>
      <c r="B152" s="34" t="s">
        <v>619</v>
      </c>
      <c r="C152" s="21">
        <v>100</v>
      </c>
      <c r="D152" s="32" t="s">
        <v>69</v>
      </c>
      <c r="E152" s="23" t="s">
        <v>15</v>
      </c>
    </row>
    <row r="153" spans="1:5" ht="15.75" x14ac:dyDescent="0.25">
      <c r="A153" s="19">
        <v>44505.75</v>
      </c>
      <c r="B153" s="34" t="s">
        <v>190</v>
      </c>
      <c r="C153" s="21">
        <v>300</v>
      </c>
      <c r="D153" s="32" t="s">
        <v>69</v>
      </c>
      <c r="E153" s="23" t="s">
        <v>15</v>
      </c>
    </row>
    <row r="154" spans="1:5" ht="15.75" x14ac:dyDescent="0.25">
      <c r="A154" s="19">
        <v>44505.752418981479</v>
      </c>
      <c r="B154" s="34" t="s">
        <v>569</v>
      </c>
      <c r="C154" s="21">
        <v>500</v>
      </c>
      <c r="D154" s="32" t="s">
        <v>69</v>
      </c>
      <c r="E154" s="23" t="s">
        <v>94</v>
      </c>
    </row>
    <row r="155" spans="1:5" ht="15.75" x14ac:dyDescent="0.25">
      <c r="A155" s="19">
        <v>44505.779120370367</v>
      </c>
      <c r="B155" s="34" t="s">
        <v>623</v>
      </c>
      <c r="C155" s="21">
        <v>100</v>
      </c>
      <c r="D155" s="32" t="s">
        <v>69</v>
      </c>
      <c r="E155" s="23" t="s">
        <v>94</v>
      </c>
    </row>
    <row r="156" spans="1:5" ht="15.75" x14ac:dyDescent="0.25">
      <c r="A156" s="19">
        <v>44505.786226851851</v>
      </c>
      <c r="B156" s="34" t="s">
        <v>191</v>
      </c>
      <c r="C156" s="21">
        <v>500</v>
      </c>
      <c r="D156" s="32" t="s">
        <v>69</v>
      </c>
      <c r="E156" s="23" t="s">
        <v>29</v>
      </c>
    </row>
    <row r="157" spans="1:5" ht="15.75" x14ac:dyDescent="0.25">
      <c r="A157" s="19">
        <v>44505.831678240742</v>
      </c>
      <c r="B157" s="34" t="s">
        <v>165</v>
      </c>
      <c r="C157" s="21">
        <v>100</v>
      </c>
      <c r="D157" s="32" t="s">
        <v>69</v>
      </c>
      <c r="E157" s="23" t="s">
        <v>94</v>
      </c>
    </row>
    <row r="158" spans="1:5" ht="15.75" x14ac:dyDescent="0.25">
      <c r="A158" s="19">
        <v>44505.842615740738</v>
      </c>
      <c r="B158" s="34" t="s">
        <v>622</v>
      </c>
      <c r="C158" s="21">
        <v>200</v>
      </c>
      <c r="D158" s="32" t="s">
        <v>69</v>
      </c>
      <c r="E158" s="23" t="s">
        <v>94</v>
      </c>
    </row>
    <row r="159" spans="1:5" ht="15.75" x14ac:dyDescent="0.25">
      <c r="A159" s="19">
        <v>44505.862939814811</v>
      </c>
      <c r="B159" s="34" t="s">
        <v>192</v>
      </c>
      <c r="C159" s="21">
        <v>500</v>
      </c>
      <c r="D159" s="32" t="s">
        <v>69</v>
      </c>
      <c r="E159" s="23" t="s">
        <v>29</v>
      </c>
    </row>
    <row r="160" spans="1:5" ht="15.75" x14ac:dyDescent="0.25">
      <c r="A160" s="19">
        <v>44505.903043981481</v>
      </c>
      <c r="B160" s="34" t="s">
        <v>132</v>
      </c>
      <c r="C160" s="21">
        <v>100</v>
      </c>
      <c r="D160" s="32" t="s">
        <v>70</v>
      </c>
      <c r="E160" s="23" t="s">
        <v>19</v>
      </c>
    </row>
    <row r="161" spans="1:5" ht="15.75" x14ac:dyDescent="0.25">
      <c r="A161" s="19">
        <v>44505.928124999999</v>
      </c>
      <c r="B161" s="34" t="s">
        <v>621</v>
      </c>
      <c r="C161" s="21">
        <v>1000</v>
      </c>
      <c r="D161" s="32" t="s">
        <v>69</v>
      </c>
      <c r="E161" s="23" t="s">
        <v>15</v>
      </c>
    </row>
    <row r="162" spans="1:5" ht="15.75" x14ac:dyDescent="0.25">
      <c r="A162" s="19">
        <v>44505.956342592595</v>
      </c>
      <c r="B162" s="34" t="s">
        <v>174</v>
      </c>
      <c r="C162" s="21">
        <v>1000</v>
      </c>
      <c r="D162" s="32" t="s">
        <v>69</v>
      </c>
      <c r="E162" s="23" t="s">
        <v>25</v>
      </c>
    </row>
    <row r="163" spans="1:5" ht="15.75" x14ac:dyDescent="0.25">
      <c r="A163" s="19">
        <v>44506.002233796295</v>
      </c>
      <c r="B163" s="34" t="s">
        <v>226</v>
      </c>
      <c r="C163" s="21">
        <v>200</v>
      </c>
      <c r="D163" s="32" t="s">
        <v>69</v>
      </c>
      <c r="E163" s="23" t="s">
        <v>94</v>
      </c>
    </row>
    <row r="164" spans="1:5" ht="15.75" x14ac:dyDescent="0.25">
      <c r="A164" s="19">
        <v>44506.002951388888</v>
      </c>
      <c r="B164" s="34" t="s">
        <v>226</v>
      </c>
      <c r="C164" s="21">
        <v>200</v>
      </c>
      <c r="D164" s="32" t="s">
        <v>69</v>
      </c>
      <c r="E164" s="23" t="s">
        <v>94</v>
      </c>
    </row>
    <row r="165" spans="1:5" ht="15.75" x14ac:dyDescent="0.25">
      <c r="A165" s="19">
        <v>44506.279317129629</v>
      </c>
      <c r="B165" s="34" t="s">
        <v>210</v>
      </c>
      <c r="C165" s="21">
        <v>500</v>
      </c>
      <c r="D165" s="32" t="s">
        <v>69</v>
      </c>
      <c r="E165" s="23" t="s">
        <v>94</v>
      </c>
    </row>
    <row r="166" spans="1:5" ht="15.75" x14ac:dyDescent="0.25">
      <c r="A166" s="19">
        <v>44506.298263888886</v>
      </c>
      <c r="B166" s="34" t="s">
        <v>193</v>
      </c>
      <c r="C166" s="21">
        <v>500</v>
      </c>
      <c r="D166" s="32" t="s">
        <v>70</v>
      </c>
      <c r="E166" s="23" t="s">
        <v>20</v>
      </c>
    </row>
    <row r="167" spans="1:5" ht="15.75" x14ac:dyDescent="0.25">
      <c r="A167" s="19">
        <v>44506.420231481483</v>
      </c>
      <c r="B167" s="34" t="s">
        <v>367</v>
      </c>
      <c r="C167" s="21">
        <v>200</v>
      </c>
      <c r="D167" s="32" t="s">
        <v>69</v>
      </c>
      <c r="E167" s="23" t="s">
        <v>477</v>
      </c>
    </row>
    <row r="168" spans="1:5" ht="15.75" x14ac:dyDescent="0.25">
      <c r="A168" s="19">
        <v>44506.423136574071</v>
      </c>
      <c r="B168" s="34" t="s">
        <v>616</v>
      </c>
      <c r="C168" s="21">
        <v>100</v>
      </c>
      <c r="D168" s="32" t="s">
        <v>69</v>
      </c>
      <c r="E168" s="23" t="s">
        <v>15</v>
      </c>
    </row>
    <row r="169" spans="1:5" ht="15.75" x14ac:dyDescent="0.25">
      <c r="A169" s="19">
        <v>44506.469733796293</v>
      </c>
      <c r="B169" s="34" t="s">
        <v>197</v>
      </c>
      <c r="C169" s="21">
        <v>1000</v>
      </c>
      <c r="D169" s="32" t="s">
        <v>70</v>
      </c>
      <c r="E169" s="23" t="s">
        <v>34</v>
      </c>
    </row>
    <row r="170" spans="1:5" ht="15.75" x14ac:dyDescent="0.25">
      <c r="A170" s="19">
        <v>44506.474178240744</v>
      </c>
      <c r="B170" s="34" t="s">
        <v>620</v>
      </c>
      <c r="C170" s="21">
        <v>1500</v>
      </c>
      <c r="D170" s="32" t="s">
        <v>69</v>
      </c>
      <c r="E170" s="23" t="s">
        <v>87</v>
      </c>
    </row>
    <row r="171" spans="1:5" ht="15.75" x14ac:dyDescent="0.25">
      <c r="A171" s="19">
        <v>44506.48578703704</v>
      </c>
      <c r="B171" s="34" t="s">
        <v>615</v>
      </c>
      <c r="C171" s="21">
        <v>500</v>
      </c>
      <c r="D171" s="32" t="s">
        <v>69</v>
      </c>
      <c r="E171" s="23" t="s">
        <v>22</v>
      </c>
    </row>
    <row r="172" spans="1:5" ht="15.75" x14ac:dyDescent="0.25">
      <c r="A172" s="19">
        <v>44506.489560185182</v>
      </c>
      <c r="B172" s="34" t="s">
        <v>198</v>
      </c>
      <c r="C172" s="21">
        <v>300</v>
      </c>
      <c r="D172" s="32" t="s">
        <v>69</v>
      </c>
      <c r="E172" s="23" t="s">
        <v>29</v>
      </c>
    </row>
    <row r="173" spans="1:5" ht="15.75" x14ac:dyDescent="0.25">
      <c r="A173" s="19">
        <v>44506.529027777775</v>
      </c>
      <c r="B173" s="34" t="s">
        <v>292</v>
      </c>
      <c r="C173" s="21">
        <v>200</v>
      </c>
      <c r="D173" s="32" t="s">
        <v>69</v>
      </c>
      <c r="E173" s="23" t="s">
        <v>16</v>
      </c>
    </row>
    <row r="174" spans="1:5" ht="15.75" x14ac:dyDescent="0.25">
      <c r="A174" s="19">
        <v>44506.554537037038</v>
      </c>
      <c r="B174" s="34" t="s">
        <v>132</v>
      </c>
      <c r="C174" s="21">
        <v>100</v>
      </c>
      <c r="D174" s="32" t="s">
        <v>70</v>
      </c>
      <c r="E174" s="23" t="s">
        <v>19</v>
      </c>
    </row>
    <row r="175" spans="1:5" ht="15.75" x14ac:dyDescent="0.25">
      <c r="A175" s="19">
        <v>44506.555486111109</v>
      </c>
      <c r="B175" s="34" t="s">
        <v>132</v>
      </c>
      <c r="C175" s="21">
        <v>50</v>
      </c>
      <c r="D175" s="32" t="s">
        <v>69</v>
      </c>
      <c r="E175" s="23" t="s">
        <v>87</v>
      </c>
    </row>
    <row r="176" spans="1:5" ht="15.75" x14ac:dyDescent="0.25">
      <c r="A176" s="19">
        <v>44506.588993055557</v>
      </c>
      <c r="B176" s="34" t="s">
        <v>496</v>
      </c>
      <c r="C176" s="21">
        <v>150</v>
      </c>
      <c r="D176" s="32" t="s">
        <v>69</v>
      </c>
      <c r="E176" s="23" t="s">
        <v>15</v>
      </c>
    </row>
    <row r="177" spans="1:5" ht="15.75" x14ac:dyDescent="0.25">
      <c r="A177" s="19">
        <v>44506.664733796293</v>
      </c>
      <c r="B177" s="34" t="s">
        <v>225</v>
      </c>
      <c r="C177" s="21">
        <v>500</v>
      </c>
      <c r="D177" s="32" t="s">
        <v>69</v>
      </c>
      <c r="E177" s="23" t="s">
        <v>15</v>
      </c>
    </row>
    <row r="178" spans="1:5" ht="15.75" x14ac:dyDescent="0.25">
      <c r="A178" s="19">
        <v>44506.689479166664</v>
      </c>
      <c r="B178" s="34" t="s">
        <v>568</v>
      </c>
      <c r="C178" s="21">
        <v>500</v>
      </c>
      <c r="D178" s="32" t="s">
        <v>69</v>
      </c>
      <c r="E178" s="23" t="s">
        <v>478</v>
      </c>
    </row>
    <row r="179" spans="1:5" ht="15.75" x14ac:dyDescent="0.25">
      <c r="A179" s="19">
        <v>44506.74019675926</v>
      </c>
      <c r="B179" s="34" t="s">
        <v>166</v>
      </c>
      <c r="C179" s="21">
        <v>500</v>
      </c>
      <c r="D179" s="32" t="s">
        <v>69</v>
      </c>
      <c r="E179" s="23" t="s">
        <v>15</v>
      </c>
    </row>
    <row r="180" spans="1:5" ht="15.75" x14ac:dyDescent="0.25">
      <c r="A180" s="19">
        <v>44506.741956018515</v>
      </c>
      <c r="B180" s="34" t="s">
        <v>161</v>
      </c>
      <c r="C180" s="21">
        <v>200</v>
      </c>
      <c r="D180" s="32" t="s">
        <v>69</v>
      </c>
      <c r="E180" s="23" t="s">
        <v>51</v>
      </c>
    </row>
    <row r="181" spans="1:5" ht="15.75" x14ac:dyDescent="0.25">
      <c r="A181" s="19">
        <v>44506.743564814817</v>
      </c>
      <c r="B181" s="34" t="s">
        <v>619</v>
      </c>
      <c r="C181" s="21">
        <v>100</v>
      </c>
      <c r="D181" s="32" t="s">
        <v>69</v>
      </c>
      <c r="E181" s="23" t="s">
        <v>15</v>
      </c>
    </row>
    <row r="182" spans="1:5" ht="15.75" x14ac:dyDescent="0.25">
      <c r="A182" s="19">
        <v>44506.785902777781</v>
      </c>
      <c r="B182" s="34" t="s">
        <v>244</v>
      </c>
      <c r="C182" s="21">
        <v>327</v>
      </c>
      <c r="D182" s="32" t="s">
        <v>70</v>
      </c>
      <c r="E182" s="23" t="s">
        <v>102</v>
      </c>
    </row>
    <row r="183" spans="1:5" ht="15.75" x14ac:dyDescent="0.25">
      <c r="A183" s="19">
        <v>44506.789849537039</v>
      </c>
      <c r="B183" s="34" t="s">
        <v>343</v>
      </c>
      <c r="C183" s="21">
        <v>500</v>
      </c>
      <c r="D183" s="32" t="s">
        <v>69</v>
      </c>
      <c r="E183" s="23" t="s">
        <v>94</v>
      </c>
    </row>
    <row r="184" spans="1:5" ht="15.75" x14ac:dyDescent="0.25">
      <c r="A184" s="19">
        <v>44506.839618055557</v>
      </c>
      <c r="B184" s="34" t="s">
        <v>128</v>
      </c>
      <c r="C184" s="21">
        <v>500</v>
      </c>
      <c r="D184" s="32" t="s">
        <v>69</v>
      </c>
      <c r="E184" s="23" t="s">
        <v>30</v>
      </c>
    </row>
    <row r="185" spans="1:5" ht="15.75" x14ac:dyDescent="0.25">
      <c r="A185" s="19">
        <v>44506.846342592595</v>
      </c>
      <c r="B185" s="34" t="s">
        <v>256</v>
      </c>
      <c r="C185" s="21">
        <v>5000</v>
      </c>
      <c r="D185" s="32" t="s">
        <v>70</v>
      </c>
      <c r="E185" s="23" t="s">
        <v>460</v>
      </c>
    </row>
    <row r="186" spans="1:5" ht="15.75" x14ac:dyDescent="0.25">
      <c r="A186" s="19">
        <v>44506.862986111111</v>
      </c>
      <c r="B186" s="34" t="s">
        <v>200</v>
      </c>
      <c r="C186" s="21">
        <v>400</v>
      </c>
      <c r="D186" s="32" t="s">
        <v>69</v>
      </c>
      <c r="E186" s="23" t="s">
        <v>15</v>
      </c>
    </row>
    <row r="187" spans="1:5" ht="15.75" x14ac:dyDescent="0.25">
      <c r="A187" s="19">
        <v>44506.937777777777</v>
      </c>
      <c r="B187" s="34" t="s">
        <v>618</v>
      </c>
      <c r="C187" s="21">
        <v>100</v>
      </c>
      <c r="D187" s="32" t="s">
        <v>69</v>
      </c>
      <c r="E187" s="23" t="s">
        <v>15</v>
      </c>
    </row>
    <row r="188" spans="1:5" ht="15.75" x14ac:dyDescent="0.25">
      <c r="A188" s="19">
        <v>44506.947048611109</v>
      </c>
      <c r="B188" s="34" t="s">
        <v>118</v>
      </c>
      <c r="C188" s="21">
        <v>500</v>
      </c>
      <c r="D188" s="32" t="s">
        <v>69</v>
      </c>
      <c r="E188" s="23" t="s">
        <v>15</v>
      </c>
    </row>
    <row r="189" spans="1:5" ht="15.75" x14ac:dyDescent="0.25">
      <c r="A189" s="19">
        <v>44506.975613425922</v>
      </c>
      <c r="B189" s="34" t="s">
        <v>617</v>
      </c>
      <c r="C189" s="21">
        <v>1000</v>
      </c>
      <c r="D189" s="32" t="s">
        <v>69</v>
      </c>
      <c r="E189" s="23" t="s">
        <v>87</v>
      </c>
    </row>
    <row r="190" spans="1:5" ht="15.75" x14ac:dyDescent="0.25">
      <c r="A190" s="19">
        <v>44506.98809027778</v>
      </c>
      <c r="B190" s="34" t="s">
        <v>201</v>
      </c>
      <c r="C190" s="21">
        <v>100</v>
      </c>
      <c r="D190" s="32" t="s">
        <v>69</v>
      </c>
      <c r="E190" s="23" t="s">
        <v>15</v>
      </c>
    </row>
    <row r="191" spans="1:5" ht="15.75" x14ac:dyDescent="0.25">
      <c r="A191" s="19">
        <v>44507.345439814817</v>
      </c>
      <c r="B191" s="34" t="s">
        <v>223</v>
      </c>
      <c r="C191" s="21">
        <v>100</v>
      </c>
      <c r="D191" s="32" t="s">
        <v>69</v>
      </c>
      <c r="E191" s="23" t="s">
        <v>15</v>
      </c>
    </row>
    <row r="192" spans="1:5" ht="15.75" x14ac:dyDescent="0.25">
      <c r="A192" s="19">
        <v>44507.402928240743</v>
      </c>
      <c r="B192" s="34" t="s">
        <v>202</v>
      </c>
      <c r="C192" s="21">
        <v>650</v>
      </c>
      <c r="D192" s="32" t="s">
        <v>69</v>
      </c>
      <c r="E192" s="23" t="s">
        <v>31</v>
      </c>
    </row>
    <row r="193" spans="1:5" ht="15.75" x14ac:dyDescent="0.25">
      <c r="A193" s="19">
        <v>44507.420312499999</v>
      </c>
      <c r="B193" s="34" t="s">
        <v>367</v>
      </c>
      <c r="C193" s="21">
        <v>200</v>
      </c>
      <c r="D193" s="32" t="s">
        <v>69</v>
      </c>
      <c r="E193" s="23" t="s">
        <v>477</v>
      </c>
    </row>
    <row r="194" spans="1:5" ht="15.75" x14ac:dyDescent="0.25">
      <c r="A194" s="19">
        <v>44507.423252314817</v>
      </c>
      <c r="B194" s="34" t="s">
        <v>616</v>
      </c>
      <c r="C194" s="21">
        <v>100</v>
      </c>
      <c r="D194" s="32" t="s">
        <v>69</v>
      </c>
      <c r="E194" s="23" t="s">
        <v>15</v>
      </c>
    </row>
    <row r="195" spans="1:5" ht="15.75" x14ac:dyDescent="0.25">
      <c r="A195" s="19">
        <v>44507.465856481482</v>
      </c>
      <c r="B195" s="34" t="s">
        <v>203</v>
      </c>
      <c r="C195" s="21">
        <v>10</v>
      </c>
      <c r="D195" s="32" t="s">
        <v>69</v>
      </c>
      <c r="E195" s="23" t="s">
        <v>15</v>
      </c>
    </row>
    <row r="196" spans="1:5" ht="15.75" x14ac:dyDescent="0.25">
      <c r="A196" s="19">
        <v>44507.473437499997</v>
      </c>
      <c r="B196" s="34" t="s">
        <v>204</v>
      </c>
      <c r="C196" s="21">
        <v>500</v>
      </c>
      <c r="D196" s="32" t="s">
        <v>70</v>
      </c>
      <c r="E196" s="23" t="s">
        <v>32</v>
      </c>
    </row>
    <row r="197" spans="1:5" ht="15.75" x14ac:dyDescent="0.25">
      <c r="A197" s="19">
        <v>44507.481365740743</v>
      </c>
      <c r="B197" s="34" t="s">
        <v>205</v>
      </c>
      <c r="C197" s="21">
        <v>500</v>
      </c>
      <c r="D197" s="32" t="s">
        <v>69</v>
      </c>
      <c r="E197" s="23" t="s">
        <v>15</v>
      </c>
    </row>
    <row r="198" spans="1:5" ht="15.75" x14ac:dyDescent="0.25">
      <c r="A198" s="19">
        <v>44507.485879629632</v>
      </c>
      <c r="B198" s="34" t="s">
        <v>615</v>
      </c>
      <c r="C198" s="21">
        <v>500</v>
      </c>
      <c r="D198" s="32" t="s">
        <v>69</v>
      </c>
      <c r="E198" s="23" t="s">
        <v>22</v>
      </c>
    </row>
    <row r="199" spans="1:5" ht="15.75" x14ac:dyDescent="0.25">
      <c r="A199" s="19">
        <v>44507.508217592593</v>
      </c>
      <c r="B199" s="34" t="s">
        <v>206</v>
      </c>
      <c r="C199" s="21">
        <v>500</v>
      </c>
      <c r="D199" s="32" t="s">
        <v>69</v>
      </c>
      <c r="E199" s="23" t="s">
        <v>85</v>
      </c>
    </row>
    <row r="200" spans="1:5" ht="15.75" x14ac:dyDescent="0.25">
      <c r="A200" s="19">
        <v>44507.523368055554</v>
      </c>
      <c r="B200" s="34" t="s">
        <v>230</v>
      </c>
      <c r="C200" s="21">
        <v>1000</v>
      </c>
      <c r="D200" s="32" t="s">
        <v>69</v>
      </c>
      <c r="E200" s="23" t="s">
        <v>15</v>
      </c>
    </row>
    <row r="201" spans="1:5" ht="15.75" x14ac:dyDescent="0.25">
      <c r="A201" s="19">
        <v>44507.608831018515</v>
      </c>
      <c r="B201" s="34" t="s">
        <v>152</v>
      </c>
      <c r="C201" s="21">
        <v>300</v>
      </c>
      <c r="D201" s="32" t="s">
        <v>70</v>
      </c>
      <c r="E201" s="23" t="s">
        <v>102</v>
      </c>
    </row>
    <row r="202" spans="1:5" ht="15.75" x14ac:dyDescent="0.25">
      <c r="A202" s="19">
        <v>44507.613807870373</v>
      </c>
      <c r="B202" s="34" t="s">
        <v>218</v>
      </c>
      <c r="C202" s="21">
        <v>10</v>
      </c>
      <c r="D202" s="32" t="s">
        <v>69</v>
      </c>
      <c r="E202" s="23" t="s">
        <v>15</v>
      </c>
    </row>
    <row r="203" spans="1:5" ht="15.75" x14ac:dyDescent="0.25">
      <c r="A203" s="19">
        <v>44507.617326388892</v>
      </c>
      <c r="B203" s="34" t="s">
        <v>160</v>
      </c>
      <c r="C203" s="21">
        <v>1500</v>
      </c>
      <c r="D203" s="32" t="s">
        <v>70</v>
      </c>
      <c r="E203" s="23" t="s">
        <v>101</v>
      </c>
    </row>
    <row r="204" spans="1:5" ht="15.75" x14ac:dyDescent="0.25">
      <c r="A204" s="19">
        <v>44507.617986111109</v>
      </c>
      <c r="B204" s="34" t="s">
        <v>218</v>
      </c>
      <c r="C204" s="21">
        <v>10000</v>
      </c>
      <c r="D204" s="32" t="s">
        <v>69</v>
      </c>
      <c r="E204" s="23" t="s">
        <v>15</v>
      </c>
    </row>
    <row r="205" spans="1:5" ht="15.75" x14ac:dyDescent="0.25">
      <c r="A205" s="19">
        <v>44507.626956018517</v>
      </c>
      <c r="B205" s="34" t="s">
        <v>161</v>
      </c>
      <c r="C205" s="21">
        <v>100</v>
      </c>
      <c r="D205" s="32" t="s">
        <v>69</v>
      </c>
      <c r="E205" s="23" t="s">
        <v>30</v>
      </c>
    </row>
    <row r="206" spans="1:5" ht="15.75" x14ac:dyDescent="0.25">
      <c r="A206" s="19">
        <v>44507.634375000001</v>
      </c>
      <c r="B206" s="34" t="s">
        <v>614</v>
      </c>
      <c r="C206" s="21">
        <v>30000</v>
      </c>
      <c r="D206" s="32" t="s">
        <v>69</v>
      </c>
      <c r="E206" s="23" t="s">
        <v>15</v>
      </c>
    </row>
    <row r="207" spans="1:5" ht="15.75" x14ac:dyDescent="0.25">
      <c r="A207" s="19">
        <v>44507.634780092594</v>
      </c>
      <c r="B207" s="34" t="s">
        <v>614</v>
      </c>
      <c r="C207" s="21">
        <v>30000</v>
      </c>
      <c r="D207" s="32" t="s">
        <v>69</v>
      </c>
      <c r="E207" s="23" t="s">
        <v>15</v>
      </c>
    </row>
    <row r="208" spans="1:5" ht="15.75" x14ac:dyDescent="0.25">
      <c r="A208" s="19">
        <v>44507.646331018521</v>
      </c>
      <c r="B208" s="34" t="s">
        <v>221</v>
      </c>
      <c r="C208" s="21">
        <v>500</v>
      </c>
      <c r="D208" s="32" t="s">
        <v>69</v>
      </c>
      <c r="E208" s="23" t="s">
        <v>15</v>
      </c>
    </row>
    <row r="209" spans="1:5" ht="15.75" x14ac:dyDescent="0.25">
      <c r="A209" s="19">
        <v>44507.651030092595</v>
      </c>
      <c r="B209" s="34" t="s">
        <v>129</v>
      </c>
      <c r="C209" s="21">
        <v>2000</v>
      </c>
      <c r="D209" s="32" t="s">
        <v>69</v>
      </c>
      <c r="E209" s="23" t="s">
        <v>94</v>
      </c>
    </row>
    <row r="210" spans="1:5" ht="15.75" x14ac:dyDescent="0.25">
      <c r="A210" s="19">
        <v>44507.686192129629</v>
      </c>
      <c r="B210" s="34" t="s">
        <v>324</v>
      </c>
      <c r="C210" s="21">
        <v>2000</v>
      </c>
      <c r="D210" s="32" t="s">
        <v>70</v>
      </c>
      <c r="E210" s="23" t="s">
        <v>102</v>
      </c>
    </row>
    <row r="211" spans="1:5" ht="15.75" x14ac:dyDescent="0.25">
      <c r="A211" s="19">
        <v>44507.695694444446</v>
      </c>
      <c r="B211" s="34" t="s">
        <v>342</v>
      </c>
      <c r="C211" s="21">
        <v>1500</v>
      </c>
      <c r="D211" s="32" t="s">
        <v>70</v>
      </c>
      <c r="E211" s="23" t="s">
        <v>459</v>
      </c>
    </row>
    <row r="212" spans="1:5" ht="15.75" x14ac:dyDescent="0.25">
      <c r="A212" s="19">
        <v>44507.700335648151</v>
      </c>
      <c r="B212" s="34" t="s">
        <v>302</v>
      </c>
      <c r="C212" s="21">
        <v>500</v>
      </c>
      <c r="D212" s="32" t="s">
        <v>70</v>
      </c>
      <c r="E212" s="23" t="s">
        <v>102</v>
      </c>
    </row>
    <row r="213" spans="1:5" ht="15.75" x14ac:dyDescent="0.25">
      <c r="A213" s="19">
        <v>44507.721134259256</v>
      </c>
      <c r="B213" s="34" t="s">
        <v>613</v>
      </c>
      <c r="C213" s="21">
        <v>500</v>
      </c>
      <c r="D213" s="32" t="s">
        <v>70</v>
      </c>
      <c r="E213" s="23" t="s">
        <v>102</v>
      </c>
    </row>
    <row r="214" spans="1:5" ht="15.75" x14ac:dyDescent="0.25">
      <c r="A214" s="19">
        <v>44507.722094907411</v>
      </c>
      <c r="B214" s="34" t="s">
        <v>613</v>
      </c>
      <c r="C214" s="21">
        <v>500</v>
      </c>
      <c r="D214" s="32" t="s">
        <v>70</v>
      </c>
      <c r="E214" s="23" t="s">
        <v>102</v>
      </c>
    </row>
    <row r="215" spans="1:5" ht="15.75" x14ac:dyDescent="0.25">
      <c r="A215" s="19">
        <v>44507.742106481484</v>
      </c>
      <c r="B215" s="34" t="s">
        <v>161</v>
      </c>
      <c r="C215" s="21">
        <v>200</v>
      </c>
      <c r="D215" s="32" t="s">
        <v>69</v>
      </c>
      <c r="E215" s="23" t="s">
        <v>51</v>
      </c>
    </row>
    <row r="216" spans="1:5" ht="15.75" x14ac:dyDescent="0.25">
      <c r="A216" s="19">
        <v>44507.839988425927</v>
      </c>
      <c r="B216" s="34" t="s">
        <v>128</v>
      </c>
      <c r="C216" s="21">
        <v>500</v>
      </c>
      <c r="D216" s="32" t="s">
        <v>69</v>
      </c>
      <c r="E216" s="23" t="s">
        <v>30</v>
      </c>
    </row>
    <row r="217" spans="1:5" ht="15.75" x14ac:dyDescent="0.25">
      <c r="A217" s="19">
        <v>44507.845868055556</v>
      </c>
      <c r="B217" s="34" t="s">
        <v>609</v>
      </c>
      <c r="C217" s="21">
        <v>85</v>
      </c>
      <c r="D217" s="32" t="s">
        <v>69</v>
      </c>
      <c r="E217" s="23" t="s">
        <v>15</v>
      </c>
    </row>
    <row r="218" spans="1:5" ht="15.75" x14ac:dyDescent="0.25">
      <c r="A218" s="19">
        <v>44507.854722222219</v>
      </c>
      <c r="B218" s="34" t="s">
        <v>311</v>
      </c>
      <c r="C218" s="21">
        <v>200</v>
      </c>
      <c r="D218" s="32" t="s">
        <v>69</v>
      </c>
      <c r="E218" s="23" t="s">
        <v>15</v>
      </c>
    </row>
    <row r="219" spans="1:5" ht="15.75" x14ac:dyDescent="0.25">
      <c r="A219" s="19">
        <v>44507.884953703702</v>
      </c>
      <c r="B219" s="34" t="s">
        <v>612</v>
      </c>
      <c r="C219" s="21">
        <v>200</v>
      </c>
      <c r="D219" s="32" t="s">
        <v>70</v>
      </c>
      <c r="E219" s="23" t="s">
        <v>102</v>
      </c>
    </row>
    <row r="220" spans="1:5" ht="15.75" x14ac:dyDescent="0.25">
      <c r="A220" s="19">
        <v>44507.952592592592</v>
      </c>
      <c r="B220" s="34" t="s">
        <v>611</v>
      </c>
      <c r="C220" s="21">
        <v>2000</v>
      </c>
      <c r="D220" s="32" t="s">
        <v>70</v>
      </c>
      <c r="E220" s="23" t="s">
        <v>102</v>
      </c>
    </row>
    <row r="221" spans="1:5" ht="15.75" x14ac:dyDescent="0.25">
      <c r="A221" s="19">
        <v>44507.988425925927</v>
      </c>
      <c r="B221" s="34" t="s">
        <v>201</v>
      </c>
      <c r="C221" s="21">
        <v>100</v>
      </c>
      <c r="D221" s="32" t="s">
        <v>69</v>
      </c>
      <c r="E221" s="23" t="s">
        <v>15</v>
      </c>
    </row>
    <row r="222" spans="1:5" ht="15.75" x14ac:dyDescent="0.25">
      <c r="A222" s="19">
        <v>44507.993333333332</v>
      </c>
      <c r="B222" s="34" t="s">
        <v>237</v>
      </c>
      <c r="C222" s="21">
        <v>100</v>
      </c>
      <c r="D222" s="32" t="s">
        <v>69</v>
      </c>
      <c r="E222" s="23" t="s">
        <v>15</v>
      </c>
    </row>
    <row r="223" spans="1:5" ht="15.75" x14ac:dyDescent="0.25">
      <c r="A223" s="19">
        <v>44508.346099537041</v>
      </c>
      <c r="B223" s="34" t="s">
        <v>223</v>
      </c>
      <c r="C223" s="21">
        <v>100</v>
      </c>
      <c r="D223" s="32" t="s">
        <v>69</v>
      </c>
      <c r="E223" s="23" t="s">
        <v>15</v>
      </c>
    </row>
    <row r="224" spans="1:5" ht="15.75" x14ac:dyDescent="0.25">
      <c r="A224" s="19">
        <v>44508.390150462961</v>
      </c>
      <c r="B224" s="34" t="s">
        <v>580</v>
      </c>
      <c r="C224" s="21">
        <v>1000</v>
      </c>
      <c r="D224" s="32" t="s">
        <v>70</v>
      </c>
      <c r="E224" s="23" t="s">
        <v>97</v>
      </c>
    </row>
    <row r="225" spans="1:5" ht="15.75" x14ac:dyDescent="0.25">
      <c r="A225" s="19">
        <v>44508.468217592592</v>
      </c>
      <c r="B225" s="34" t="s">
        <v>541</v>
      </c>
      <c r="C225" s="21">
        <v>6000</v>
      </c>
      <c r="D225" s="32" t="s">
        <v>69</v>
      </c>
      <c r="E225" s="23" t="s">
        <v>15</v>
      </c>
    </row>
    <row r="226" spans="1:5" ht="15.75" x14ac:dyDescent="0.25">
      <c r="A226" s="19">
        <v>44508.488622685189</v>
      </c>
      <c r="B226" s="34" t="s">
        <v>132</v>
      </c>
      <c r="C226" s="21">
        <v>100</v>
      </c>
      <c r="D226" s="32" t="s">
        <v>70</v>
      </c>
      <c r="E226" s="23" t="s">
        <v>19</v>
      </c>
    </row>
    <row r="227" spans="1:5" ht="15.75" x14ac:dyDescent="0.25">
      <c r="A227" s="19">
        <v>44508.498379629629</v>
      </c>
      <c r="B227" s="34" t="s">
        <v>240</v>
      </c>
      <c r="C227" s="21">
        <v>1500</v>
      </c>
      <c r="D227" s="32" t="s">
        <v>70</v>
      </c>
      <c r="E227" s="23" t="s">
        <v>15</v>
      </c>
    </row>
    <row r="228" spans="1:5" ht="15.75" x14ac:dyDescent="0.25">
      <c r="A228" s="19">
        <v>44508.509189814817</v>
      </c>
      <c r="B228" s="34" t="s">
        <v>206</v>
      </c>
      <c r="C228" s="21">
        <v>500</v>
      </c>
      <c r="D228" s="32" t="s">
        <v>69</v>
      </c>
      <c r="E228" s="23" t="s">
        <v>85</v>
      </c>
    </row>
    <row r="229" spans="1:5" ht="15.75" x14ac:dyDescent="0.25">
      <c r="A229" s="19">
        <v>44508.518171296295</v>
      </c>
      <c r="B229" s="34" t="s">
        <v>241</v>
      </c>
      <c r="C229" s="21">
        <v>100</v>
      </c>
      <c r="D229" s="32" t="s">
        <v>69</v>
      </c>
      <c r="E229" s="23" t="s">
        <v>33</v>
      </c>
    </row>
    <row r="230" spans="1:5" ht="15.75" x14ac:dyDescent="0.25">
      <c r="A230" s="19">
        <v>44508.524131944447</v>
      </c>
      <c r="B230" s="34" t="s">
        <v>230</v>
      </c>
      <c r="C230" s="21">
        <v>1000</v>
      </c>
      <c r="D230" s="32" t="s">
        <v>69</v>
      </c>
      <c r="E230" s="23" t="s">
        <v>15</v>
      </c>
    </row>
    <row r="231" spans="1:5" ht="15.75" x14ac:dyDescent="0.25">
      <c r="A231" s="19">
        <v>44508.545694444445</v>
      </c>
      <c r="B231" s="34" t="s">
        <v>370</v>
      </c>
      <c r="C231" s="21">
        <v>1000</v>
      </c>
      <c r="D231" s="32" t="s">
        <v>70</v>
      </c>
      <c r="E231" s="23" t="s">
        <v>97</v>
      </c>
    </row>
    <row r="232" spans="1:5" ht="15.75" x14ac:dyDescent="0.25">
      <c r="A232" s="19">
        <v>44508.546712962961</v>
      </c>
      <c r="B232" s="34" t="s">
        <v>253</v>
      </c>
      <c r="C232" s="21">
        <v>1000</v>
      </c>
      <c r="D232" s="32" t="s">
        <v>70</v>
      </c>
      <c r="E232" s="23" t="s">
        <v>97</v>
      </c>
    </row>
    <row r="233" spans="1:5" ht="15.75" x14ac:dyDescent="0.25">
      <c r="A233" s="19">
        <v>44508.55537037037</v>
      </c>
      <c r="B233" s="34" t="s">
        <v>242</v>
      </c>
      <c r="C233" s="21">
        <v>200</v>
      </c>
      <c r="D233" s="32" t="s">
        <v>69</v>
      </c>
      <c r="E233" s="23" t="s">
        <v>15</v>
      </c>
    </row>
    <row r="234" spans="1:5" ht="15.75" x14ac:dyDescent="0.25">
      <c r="A234" s="19">
        <v>44508.568807870368</v>
      </c>
      <c r="B234" s="34" t="s">
        <v>132</v>
      </c>
      <c r="C234" s="21">
        <v>100</v>
      </c>
      <c r="D234" s="32" t="s">
        <v>70</v>
      </c>
      <c r="E234" s="23" t="s">
        <v>452</v>
      </c>
    </row>
    <row r="235" spans="1:5" ht="15.75" x14ac:dyDescent="0.25">
      <c r="A235" s="19">
        <v>44508.56931712963</v>
      </c>
      <c r="B235" s="34" t="s">
        <v>132</v>
      </c>
      <c r="C235" s="21">
        <v>100</v>
      </c>
      <c r="D235" s="32" t="s">
        <v>70</v>
      </c>
      <c r="E235" s="23" t="s">
        <v>452</v>
      </c>
    </row>
    <row r="236" spans="1:5" ht="15.75" x14ac:dyDescent="0.25">
      <c r="A236" s="19">
        <v>44508.595752314817</v>
      </c>
      <c r="B236" s="34" t="s">
        <v>213</v>
      </c>
      <c r="C236" s="21">
        <v>500</v>
      </c>
      <c r="D236" s="32" t="s">
        <v>69</v>
      </c>
      <c r="E236" s="23" t="s">
        <v>15</v>
      </c>
    </row>
    <row r="237" spans="1:5" ht="15.75" x14ac:dyDescent="0.25">
      <c r="A237" s="19">
        <v>44508.603692129633</v>
      </c>
      <c r="B237" s="34" t="s">
        <v>132</v>
      </c>
      <c r="C237" s="21">
        <v>100</v>
      </c>
      <c r="D237" s="32" t="s">
        <v>70</v>
      </c>
      <c r="E237" s="23" t="s">
        <v>19</v>
      </c>
    </row>
    <row r="238" spans="1:5" ht="15.75" x14ac:dyDescent="0.25">
      <c r="A238" s="19">
        <v>44508.605011574073</v>
      </c>
      <c r="B238" s="34" t="s">
        <v>132</v>
      </c>
      <c r="C238" s="21">
        <v>50</v>
      </c>
      <c r="D238" s="32" t="s">
        <v>69</v>
      </c>
      <c r="E238" s="23" t="s">
        <v>87</v>
      </c>
    </row>
    <row r="239" spans="1:5" ht="15.75" x14ac:dyDescent="0.25">
      <c r="A239" s="19">
        <v>44508.607141203705</v>
      </c>
      <c r="B239" s="34" t="s">
        <v>132</v>
      </c>
      <c r="C239" s="21">
        <v>100</v>
      </c>
      <c r="D239" s="32" t="s">
        <v>70</v>
      </c>
      <c r="E239" s="23" t="s">
        <v>19</v>
      </c>
    </row>
    <row r="240" spans="1:5" ht="15.75" x14ac:dyDescent="0.25">
      <c r="A240" s="19">
        <v>44508.614583333336</v>
      </c>
      <c r="B240" s="34" t="s">
        <v>218</v>
      </c>
      <c r="C240" s="21">
        <v>10</v>
      </c>
      <c r="D240" s="32" t="s">
        <v>69</v>
      </c>
      <c r="E240" s="23" t="s">
        <v>15</v>
      </c>
    </row>
    <row r="241" spans="1:5" ht="15.75" x14ac:dyDescent="0.25">
      <c r="A241" s="19">
        <v>44508.618761574071</v>
      </c>
      <c r="B241" s="34" t="s">
        <v>218</v>
      </c>
      <c r="C241" s="21">
        <v>10000</v>
      </c>
      <c r="D241" s="32" t="s">
        <v>69</v>
      </c>
      <c r="E241" s="23" t="s">
        <v>15</v>
      </c>
    </row>
    <row r="242" spans="1:5" ht="15.75" x14ac:dyDescent="0.25">
      <c r="A242" s="19">
        <v>44508.627893518518</v>
      </c>
      <c r="B242" s="34" t="s">
        <v>161</v>
      </c>
      <c r="C242" s="21">
        <v>100</v>
      </c>
      <c r="D242" s="32" t="s">
        <v>69</v>
      </c>
      <c r="E242" s="23" t="s">
        <v>30</v>
      </c>
    </row>
    <row r="243" spans="1:5" ht="15.75" x14ac:dyDescent="0.25">
      <c r="A243" s="19">
        <v>44508.635879629626</v>
      </c>
      <c r="B243" s="34" t="s">
        <v>255</v>
      </c>
      <c r="C243" s="21">
        <v>7000</v>
      </c>
      <c r="D243" s="32" t="s">
        <v>69</v>
      </c>
      <c r="E243" s="23" t="s">
        <v>15</v>
      </c>
    </row>
    <row r="244" spans="1:5" ht="15.75" x14ac:dyDescent="0.25">
      <c r="A244" s="19">
        <v>44508.660254629627</v>
      </c>
      <c r="B244" s="34" t="s">
        <v>608</v>
      </c>
      <c r="C244" s="21">
        <v>100</v>
      </c>
      <c r="D244" s="32" t="s">
        <v>69</v>
      </c>
      <c r="E244" s="23" t="s">
        <v>476</v>
      </c>
    </row>
    <row r="245" spans="1:5" ht="15.75" x14ac:dyDescent="0.25">
      <c r="A245" s="19">
        <v>44508.742245370369</v>
      </c>
      <c r="B245" s="34" t="s">
        <v>161</v>
      </c>
      <c r="C245" s="21">
        <v>200</v>
      </c>
      <c r="D245" s="32" t="s">
        <v>69</v>
      </c>
      <c r="E245" s="23" t="s">
        <v>51</v>
      </c>
    </row>
    <row r="246" spans="1:5" ht="15.75" x14ac:dyDescent="0.25">
      <c r="A246" s="19">
        <v>44508.759733796294</v>
      </c>
      <c r="B246" s="34" t="s">
        <v>41</v>
      </c>
      <c r="C246" s="21">
        <v>500</v>
      </c>
      <c r="D246" s="32" t="s">
        <v>69</v>
      </c>
      <c r="E246" s="23" t="s">
        <v>15</v>
      </c>
    </row>
    <row r="247" spans="1:5" ht="15.75" x14ac:dyDescent="0.25">
      <c r="A247" s="19">
        <v>44508.808842592596</v>
      </c>
      <c r="B247" s="34" t="s">
        <v>246</v>
      </c>
      <c r="C247" s="21">
        <v>100</v>
      </c>
      <c r="D247" s="32" t="s">
        <v>69</v>
      </c>
      <c r="E247" s="23" t="s">
        <v>35</v>
      </c>
    </row>
    <row r="248" spans="1:5" ht="15.75" x14ac:dyDescent="0.25">
      <c r="A248" s="19">
        <v>44508.840138888889</v>
      </c>
      <c r="B248" s="34" t="s">
        <v>128</v>
      </c>
      <c r="C248" s="21">
        <v>500</v>
      </c>
      <c r="D248" s="32" t="s">
        <v>69</v>
      </c>
      <c r="E248" s="23" t="s">
        <v>30</v>
      </c>
    </row>
    <row r="249" spans="1:5" ht="15.75" x14ac:dyDescent="0.25">
      <c r="A249" s="19">
        <v>44508.845983796295</v>
      </c>
      <c r="B249" s="34" t="s">
        <v>609</v>
      </c>
      <c r="C249" s="21">
        <v>85</v>
      </c>
      <c r="D249" s="32" t="s">
        <v>69</v>
      </c>
      <c r="E249" s="23" t="s">
        <v>15</v>
      </c>
    </row>
    <row r="250" spans="1:5" ht="15.75" x14ac:dyDescent="0.25">
      <c r="A250" s="19">
        <v>44508.907210648147</v>
      </c>
      <c r="B250" s="34" t="s">
        <v>610</v>
      </c>
      <c r="C250" s="21">
        <v>5000</v>
      </c>
      <c r="D250" s="32" t="s">
        <v>69</v>
      </c>
      <c r="E250" s="23" t="s">
        <v>15</v>
      </c>
    </row>
    <row r="251" spans="1:5" ht="15.75" x14ac:dyDescent="0.25">
      <c r="A251" s="19">
        <v>44508.965312499997</v>
      </c>
      <c r="B251" s="34" t="s">
        <v>310</v>
      </c>
      <c r="C251" s="21">
        <v>500</v>
      </c>
      <c r="D251" s="32" t="s">
        <v>69</v>
      </c>
      <c r="E251" s="23" t="s">
        <v>15</v>
      </c>
    </row>
    <row r="252" spans="1:5" ht="15.75" x14ac:dyDescent="0.25">
      <c r="A252" s="19">
        <v>44509.034050925926</v>
      </c>
      <c r="B252" s="34" t="s">
        <v>606</v>
      </c>
      <c r="C252" s="21">
        <v>100</v>
      </c>
      <c r="D252" s="32" t="s">
        <v>69</v>
      </c>
      <c r="E252" s="23" t="s">
        <v>15</v>
      </c>
    </row>
    <row r="253" spans="1:5" ht="15.75" x14ac:dyDescent="0.25">
      <c r="A253" s="19">
        <v>44509.308356481481</v>
      </c>
      <c r="B253" s="34" t="s">
        <v>248</v>
      </c>
      <c r="C253" s="21">
        <v>800</v>
      </c>
      <c r="D253" s="32" t="s">
        <v>69</v>
      </c>
      <c r="E253" s="23" t="s">
        <v>15</v>
      </c>
    </row>
    <row r="254" spans="1:5" ht="15.75" x14ac:dyDescent="0.25">
      <c r="A254" s="19">
        <v>44509.346180555556</v>
      </c>
      <c r="B254" s="34" t="s">
        <v>223</v>
      </c>
      <c r="C254" s="21">
        <v>100</v>
      </c>
      <c r="D254" s="32" t="s">
        <v>69</v>
      </c>
      <c r="E254" s="23" t="s">
        <v>15</v>
      </c>
    </row>
    <row r="255" spans="1:5" ht="15.75" x14ac:dyDescent="0.25">
      <c r="A255" s="19">
        <v>44509.442314814813</v>
      </c>
      <c r="B255" s="34" t="s">
        <v>165</v>
      </c>
      <c r="C255" s="21">
        <v>300</v>
      </c>
      <c r="D255" s="32" t="s">
        <v>69</v>
      </c>
      <c r="E255" s="23" t="s">
        <v>38</v>
      </c>
    </row>
    <row r="256" spans="1:5" ht="15.75" x14ac:dyDescent="0.25">
      <c r="A256" s="19">
        <v>44509.451620370368</v>
      </c>
      <c r="B256" s="34" t="s">
        <v>313</v>
      </c>
      <c r="C256" s="21">
        <v>3000</v>
      </c>
      <c r="D256" s="32" t="s">
        <v>69</v>
      </c>
      <c r="E256" s="23" t="s">
        <v>94</v>
      </c>
    </row>
    <row r="257" spans="1:5" ht="15.75" x14ac:dyDescent="0.25">
      <c r="A257" s="19">
        <v>44509.454618055555</v>
      </c>
      <c r="B257" s="34" t="s">
        <v>313</v>
      </c>
      <c r="C257" s="21">
        <v>3000</v>
      </c>
      <c r="D257" s="32" t="s">
        <v>69</v>
      </c>
      <c r="E257" s="23" t="s">
        <v>96</v>
      </c>
    </row>
    <row r="258" spans="1:5" ht="15.75" x14ac:dyDescent="0.25">
      <c r="A258" s="19">
        <v>44509.469340277778</v>
      </c>
      <c r="B258" s="34" t="s">
        <v>117</v>
      </c>
      <c r="C258" s="21">
        <v>100</v>
      </c>
      <c r="D258" s="32" t="s">
        <v>69</v>
      </c>
      <c r="E258" s="23" t="s">
        <v>456</v>
      </c>
    </row>
    <row r="259" spans="1:5" ht="15.75" x14ac:dyDescent="0.25">
      <c r="A259" s="19">
        <v>44509.469895833332</v>
      </c>
      <c r="B259" s="34" t="s">
        <v>117</v>
      </c>
      <c r="C259" s="21">
        <v>100</v>
      </c>
      <c r="D259" s="32" t="s">
        <v>69</v>
      </c>
      <c r="E259" s="23" t="s">
        <v>456</v>
      </c>
    </row>
    <row r="260" spans="1:5" ht="15.75" x14ac:dyDescent="0.25">
      <c r="A260" s="19">
        <v>44509.494814814818</v>
      </c>
      <c r="B260" s="34" t="s">
        <v>319</v>
      </c>
      <c r="C260" s="21">
        <v>500</v>
      </c>
      <c r="D260" s="32" t="s">
        <v>69</v>
      </c>
      <c r="E260" s="23" t="s">
        <v>457</v>
      </c>
    </row>
    <row r="261" spans="1:5" ht="15.75" x14ac:dyDescent="0.25">
      <c r="A261" s="19">
        <v>44509.509293981479</v>
      </c>
      <c r="B261" s="34" t="s">
        <v>206</v>
      </c>
      <c r="C261" s="21">
        <v>500</v>
      </c>
      <c r="D261" s="32" t="s">
        <v>69</v>
      </c>
      <c r="E261" s="23" t="s">
        <v>85</v>
      </c>
    </row>
    <row r="262" spans="1:5" ht="15.75" x14ac:dyDescent="0.25">
      <c r="A262" s="19">
        <v>44509.524282407408</v>
      </c>
      <c r="B262" s="34" t="s">
        <v>230</v>
      </c>
      <c r="C262" s="21">
        <v>1000</v>
      </c>
      <c r="D262" s="32" t="s">
        <v>69</v>
      </c>
      <c r="E262" s="23" t="s">
        <v>15</v>
      </c>
    </row>
    <row r="263" spans="1:5" ht="15.75" x14ac:dyDescent="0.25">
      <c r="A263" s="19">
        <v>44509.531134259261</v>
      </c>
      <c r="B263" s="34" t="s">
        <v>41</v>
      </c>
      <c r="C263" s="21">
        <v>500</v>
      </c>
      <c r="D263" s="32" t="s">
        <v>70</v>
      </c>
      <c r="E263" s="23" t="s">
        <v>98</v>
      </c>
    </row>
    <row r="264" spans="1:5" ht="15.75" x14ac:dyDescent="0.25">
      <c r="A264" s="19">
        <v>44509.562395833331</v>
      </c>
      <c r="B264" s="34" t="s">
        <v>210</v>
      </c>
      <c r="C264" s="21">
        <v>200</v>
      </c>
      <c r="D264" s="32" t="s">
        <v>69</v>
      </c>
      <c r="E264" s="23" t="s">
        <v>15</v>
      </c>
    </row>
    <row r="265" spans="1:5" ht="15.75" x14ac:dyDescent="0.25">
      <c r="A265" s="19">
        <v>44509.594027777777</v>
      </c>
      <c r="B265" s="34" t="s">
        <v>195</v>
      </c>
      <c r="C265" s="21">
        <v>500</v>
      </c>
      <c r="D265" s="32" t="s">
        <v>69</v>
      </c>
      <c r="E265" s="23" t="s">
        <v>15</v>
      </c>
    </row>
    <row r="266" spans="1:5" ht="15.75" x14ac:dyDescent="0.25">
      <c r="A266" s="19">
        <v>44509.600902777776</v>
      </c>
      <c r="B266" s="34" t="s">
        <v>281</v>
      </c>
      <c r="C266" s="21">
        <v>200</v>
      </c>
      <c r="D266" s="32" t="s">
        <v>70</v>
      </c>
      <c r="E266" s="23" t="s">
        <v>103</v>
      </c>
    </row>
    <row r="267" spans="1:5" ht="15.75" x14ac:dyDescent="0.25">
      <c r="A267" s="19">
        <v>44509.607453703706</v>
      </c>
      <c r="B267" s="34" t="s">
        <v>249</v>
      </c>
      <c r="C267" s="21">
        <v>1500</v>
      </c>
      <c r="D267" s="32" t="s">
        <v>69</v>
      </c>
      <c r="E267" s="23" t="s">
        <v>15</v>
      </c>
    </row>
    <row r="268" spans="1:5" ht="15.75" x14ac:dyDescent="0.25">
      <c r="A268" s="19">
        <v>44509.609039351853</v>
      </c>
      <c r="B268" s="34" t="s">
        <v>251</v>
      </c>
      <c r="C268" s="21">
        <v>30</v>
      </c>
      <c r="D268" s="32" t="s">
        <v>69</v>
      </c>
      <c r="E268" s="23" t="s">
        <v>15</v>
      </c>
    </row>
    <row r="269" spans="1:5" ht="15.75" x14ac:dyDescent="0.25">
      <c r="A269" s="19">
        <v>44509.609618055554</v>
      </c>
      <c r="B269" s="34" t="s">
        <v>252</v>
      </c>
      <c r="C269" s="21">
        <v>500</v>
      </c>
      <c r="D269" s="32" t="s">
        <v>69</v>
      </c>
      <c r="E269" s="23" t="s">
        <v>15</v>
      </c>
    </row>
    <row r="270" spans="1:5" ht="15.75" x14ac:dyDescent="0.25">
      <c r="A270" s="19">
        <v>44509.614710648151</v>
      </c>
      <c r="B270" s="34" t="s">
        <v>218</v>
      </c>
      <c r="C270" s="21">
        <v>10</v>
      </c>
      <c r="D270" s="32" t="s">
        <v>69</v>
      </c>
      <c r="E270" s="23" t="s">
        <v>15</v>
      </c>
    </row>
    <row r="271" spans="1:5" ht="15.75" x14ac:dyDescent="0.25">
      <c r="A271" s="19">
        <v>44509.618888888886</v>
      </c>
      <c r="B271" s="34" t="s">
        <v>218</v>
      </c>
      <c r="C271" s="21">
        <v>10000</v>
      </c>
      <c r="D271" s="32" t="s">
        <v>69</v>
      </c>
      <c r="E271" s="23" t="s">
        <v>15</v>
      </c>
    </row>
    <row r="272" spans="1:5" ht="15.75" x14ac:dyDescent="0.25">
      <c r="A272" s="19">
        <v>44509.628148148149</v>
      </c>
      <c r="B272" s="34" t="s">
        <v>161</v>
      </c>
      <c r="C272" s="21">
        <v>100</v>
      </c>
      <c r="D272" s="32" t="s">
        <v>69</v>
      </c>
      <c r="E272" s="23" t="s">
        <v>30</v>
      </c>
    </row>
    <row r="273" spans="1:5" ht="15.75" x14ac:dyDescent="0.25">
      <c r="A273" s="19">
        <v>44509.660393518519</v>
      </c>
      <c r="B273" s="34" t="s">
        <v>608</v>
      </c>
      <c r="C273" s="21">
        <v>100</v>
      </c>
      <c r="D273" s="32" t="s">
        <v>69</v>
      </c>
      <c r="E273" s="23" t="s">
        <v>476</v>
      </c>
    </row>
    <row r="274" spans="1:5" ht="15.75" x14ac:dyDescent="0.25">
      <c r="A274" s="19">
        <v>44509.695520833331</v>
      </c>
      <c r="B274" s="34" t="s">
        <v>253</v>
      </c>
      <c r="C274" s="21">
        <v>500</v>
      </c>
      <c r="D274" s="32" t="s">
        <v>69</v>
      </c>
      <c r="E274" s="23" t="s">
        <v>24</v>
      </c>
    </row>
    <row r="275" spans="1:5" ht="15.75" x14ac:dyDescent="0.25">
      <c r="A275" s="19">
        <v>44509.697268518517</v>
      </c>
      <c r="B275" s="34" t="s">
        <v>318</v>
      </c>
      <c r="C275" s="21">
        <v>500</v>
      </c>
      <c r="D275" s="32" t="s">
        <v>69</v>
      </c>
      <c r="E275" s="23" t="s">
        <v>458</v>
      </c>
    </row>
    <row r="276" spans="1:5" ht="15.75" x14ac:dyDescent="0.25">
      <c r="A276" s="19">
        <v>44509.703368055554</v>
      </c>
      <c r="B276" s="34" t="s">
        <v>254</v>
      </c>
      <c r="C276" s="21">
        <v>100</v>
      </c>
      <c r="D276" s="32" t="s">
        <v>69</v>
      </c>
      <c r="E276" s="23" t="s">
        <v>15</v>
      </c>
    </row>
    <row r="277" spans="1:5" ht="15.75" x14ac:dyDescent="0.25">
      <c r="A277" s="19">
        <v>44509.773877314816</v>
      </c>
      <c r="B277" s="34" t="s">
        <v>177</v>
      </c>
      <c r="C277" s="21">
        <v>100</v>
      </c>
      <c r="D277" s="32" t="s">
        <v>69</v>
      </c>
      <c r="E277" s="23" t="s">
        <v>17</v>
      </c>
    </row>
    <row r="278" spans="1:5" ht="15.75" x14ac:dyDescent="0.25">
      <c r="A278" s="19">
        <v>44509.786157407405</v>
      </c>
      <c r="B278" s="34" t="s">
        <v>195</v>
      </c>
      <c r="C278" s="21">
        <v>200</v>
      </c>
      <c r="D278" s="32" t="s">
        <v>69</v>
      </c>
      <c r="E278" s="23" t="s">
        <v>17</v>
      </c>
    </row>
    <row r="279" spans="1:5" ht="15.75" x14ac:dyDescent="0.25">
      <c r="A279" s="19">
        <v>44509.797094907408</v>
      </c>
      <c r="B279" s="34" t="s">
        <v>255</v>
      </c>
      <c r="C279" s="21">
        <v>500</v>
      </c>
      <c r="D279" s="32" t="s">
        <v>69</v>
      </c>
      <c r="E279" s="23" t="s">
        <v>39</v>
      </c>
    </row>
    <row r="280" spans="1:5" ht="15.75" x14ac:dyDescent="0.25">
      <c r="A280" s="19">
        <v>44509.809120370373</v>
      </c>
      <c r="B280" s="34" t="s">
        <v>246</v>
      </c>
      <c r="C280" s="21">
        <v>100</v>
      </c>
      <c r="D280" s="32" t="s">
        <v>69</v>
      </c>
      <c r="E280" s="23" t="s">
        <v>35</v>
      </c>
    </row>
    <row r="281" spans="1:5" ht="15.75" x14ac:dyDescent="0.25">
      <c r="A281" s="19">
        <v>44509.846273148149</v>
      </c>
      <c r="B281" s="34" t="s">
        <v>609</v>
      </c>
      <c r="C281" s="21">
        <v>85</v>
      </c>
      <c r="D281" s="32" t="s">
        <v>69</v>
      </c>
      <c r="E281" s="23" t="s">
        <v>15</v>
      </c>
    </row>
    <row r="282" spans="1:5" ht="15.75" x14ac:dyDescent="0.25">
      <c r="A282" s="19">
        <v>44509.868032407408</v>
      </c>
      <c r="B282" s="34" t="s">
        <v>190</v>
      </c>
      <c r="C282" s="21">
        <v>2500</v>
      </c>
      <c r="D282" s="32" t="s">
        <v>69</v>
      </c>
      <c r="E282" s="23" t="s">
        <v>15</v>
      </c>
    </row>
    <row r="283" spans="1:5" ht="15.75" x14ac:dyDescent="0.25">
      <c r="A283" s="19">
        <v>44509.890451388892</v>
      </c>
      <c r="B283" s="34" t="s">
        <v>257</v>
      </c>
      <c r="C283" s="21">
        <v>300</v>
      </c>
      <c r="D283" s="32" t="s">
        <v>69</v>
      </c>
      <c r="E283" s="23" t="s">
        <v>17</v>
      </c>
    </row>
    <row r="284" spans="1:5" ht="15.75" x14ac:dyDescent="0.25">
      <c r="A284" s="19">
        <v>44509.901145833333</v>
      </c>
      <c r="B284" s="34" t="s">
        <v>258</v>
      </c>
      <c r="C284" s="21">
        <v>2500</v>
      </c>
      <c r="D284" s="32" t="s">
        <v>69</v>
      </c>
      <c r="E284" s="23" t="s">
        <v>40</v>
      </c>
    </row>
    <row r="285" spans="1:5" ht="15.75" x14ac:dyDescent="0.25">
      <c r="A285" s="19">
        <v>44509.916620370372</v>
      </c>
      <c r="B285" s="34" t="s">
        <v>175</v>
      </c>
      <c r="C285" s="21">
        <v>300</v>
      </c>
      <c r="D285" s="32" t="s">
        <v>70</v>
      </c>
      <c r="E285" s="23" t="s">
        <v>76</v>
      </c>
    </row>
    <row r="286" spans="1:5" ht="15.75" x14ac:dyDescent="0.25">
      <c r="A286" s="19">
        <v>44509.920694444445</v>
      </c>
      <c r="B286" s="34" t="s">
        <v>259</v>
      </c>
      <c r="C286" s="21">
        <v>150</v>
      </c>
      <c r="D286" s="32" t="s">
        <v>69</v>
      </c>
      <c r="E286" s="23" t="s">
        <v>105</v>
      </c>
    </row>
    <row r="287" spans="1:5" ht="30" x14ac:dyDescent="0.25">
      <c r="A287" s="25">
        <v>44510</v>
      </c>
      <c r="B287" s="36" t="s">
        <v>646</v>
      </c>
      <c r="C287" s="37">
        <v>166296</v>
      </c>
      <c r="D287" s="38" t="s">
        <v>641</v>
      </c>
      <c r="E287" s="39" t="s">
        <v>647</v>
      </c>
    </row>
    <row r="288" spans="1:5" ht="15.75" x14ac:dyDescent="0.25">
      <c r="A288" s="19">
        <v>44510.00141203704</v>
      </c>
      <c r="B288" s="34" t="s">
        <v>260</v>
      </c>
      <c r="C288" s="21">
        <v>300</v>
      </c>
      <c r="D288" s="32" t="s">
        <v>69</v>
      </c>
      <c r="E288" s="23" t="s">
        <v>26</v>
      </c>
    </row>
    <row r="289" spans="1:5" ht="15.75" x14ac:dyDescent="0.25">
      <c r="A289" s="19">
        <v>44510.034421296295</v>
      </c>
      <c r="B289" s="34" t="s">
        <v>606</v>
      </c>
      <c r="C289" s="21">
        <v>100</v>
      </c>
      <c r="D289" s="32" t="s">
        <v>69</v>
      </c>
      <c r="E289" s="23" t="s">
        <v>15</v>
      </c>
    </row>
    <row r="290" spans="1:5" ht="15.75" x14ac:dyDescent="0.25">
      <c r="A290" s="19">
        <v>44510.308946759258</v>
      </c>
      <c r="B290" s="34" t="s">
        <v>248</v>
      </c>
      <c r="C290" s="21">
        <v>800</v>
      </c>
      <c r="D290" s="32" t="s">
        <v>69</v>
      </c>
      <c r="E290" s="23" t="s">
        <v>15</v>
      </c>
    </row>
    <row r="291" spans="1:5" ht="15.75" x14ac:dyDescent="0.25">
      <c r="A291" s="19">
        <v>44510.428032407406</v>
      </c>
      <c r="B291" s="34" t="s">
        <v>261</v>
      </c>
      <c r="C291" s="21">
        <v>500</v>
      </c>
      <c r="D291" s="32" t="s">
        <v>69</v>
      </c>
      <c r="E291" s="23" t="s">
        <v>15</v>
      </c>
    </row>
    <row r="292" spans="1:5" ht="15.75" x14ac:dyDescent="0.25">
      <c r="A292" s="19">
        <v>44510.495555555557</v>
      </c>
      <c r="B292" s="34" t="s">
        <v>319</v>
      </c>
      <c r="C292" s="21">
        <v>500</v>
      </c>
      <c r="D292" s="32" t="s">
        <v>69</v>
      </c>
      <c r="E292" s="23" t="s">
        <v>457</v>
      </c>
    </row>
    <row r="293" spans="1:5" ht="15.75" x14ac:dyDescent="0.25">
      <c r="A293" s="19">
        <v>44510.516481481478</v>
      </c>
      <c r="B293" s="34" t="s">
        <v>262</v>
      </c>
      <c r="C293" s="21">
        <v>500</v>
      </c>
      <c r="D293" s="32" t="s">
        <v>69</v>
      </c>
      <c r="E293" s="23" t="s">
        <v>17</v>
      </c>
    </row>
    <row r="294" spans="1:5" ht="15.75" x14ac:dyDescent="0.25">
      <c r="A294" s="19">
        <v>44510.596307870372</v>
      </c>
      <c r="B294" s="34" t="s">
        <v>163</v>
      </c>
      <c r="C294" s="21">
        <v>300</v>
      </c>
      <c r="D294" s="32" t="s">
        <v>69</v>
      </c>
      <c r="E294" s="23" t="s">
        <v>30</v>
      </c>
    </row>
    <row r="295" spans="1:5" ht="15.75" x14ac:dyDescent="0.25">
      <c r="A295" s="19">
        <v>44510.661319444444</v>
      </c>
      <c r="B295" s="34" t="s">
        <v>608</v>
      </c>
      <c r="C295" s="21">
        <v>100</v>
      </c>
      <c r="D295" s="32" t="s">
        <v>69</v>
      </c>
      <c r="E295" s="23" t="s">
        <v>476</v>
      </c>
    </row>
    <row r="296" spans="1:5" ht="15.75" x14ac:dyDescent="0.25">
      <c r="A296" s="19">
        <v>44510.695625</v>
      </c>
      <c r="B296" s="34" t="s">
        <v>253</v>
      </c>
      <c r="C296" s="21">
        <v>500</v>
      </c>
      <c r="D296" s="32" t="s">
        <v>69</v>
      </c>
      <c r="E296" s="23" t="s">
        <v>24</v>
      </c>
    </row>
    <row r="297" spans="1:5" ht="15.75" x14ac:dyDescent="0.25">
      <c r="A297" s="19">
        <v>44510.792581018519</v>
      </c>
      <c r="B297" s="34" t="s">
        <v>607</v>
      </c>
      <c r="C297" s="21">
        <v>500</v>
      </c>
      <c r="D297" s="32" t="s">
        <v>70</v>
      </c>
      <c r="E297" s="23" t="s">
        <v>450</v>
      </c>
    </row>
    <row r="298" spans="1:5" ht="15.75" x14ac:dyDescent="0.25">
      <c r="A298" s="19">
        <v>44510.809282407405</v>
      </c>
      <c r="B298" s="34" t="s">
        <v>246</v>
      </c>
      <c r="C298" s="21">
        <v>100</v>
      </c>
      <c r="D298" s="32" t="s">
        <v>69</v>
      </c>
      <c r="E298" s="23" t="s">
        <v>35</v>
      </c>
    </row>
    <row r="299" spans="1:5" ht="15.75" x14ac:dyDescent="0.25">
      <c r="A299" s="19">
        <v>44511.001527777778</v>
      </c>
      <c r="B299" s="34" t="s">
        <v>260</v>
      </c>
      <c r="C299" s="21">
        <v>300</v>
      </c>
      <c r="D299" s="32" t="s">
        <v>69</v>
      </c>
      <c r="E299" s="23" t="s">
        <v>26</v>
      </c>
    </row>
    <row r="300" spans="1:5" ht="15.75" x14ac:dyDescent="0.25">
      <c r="A300" s="19">
        <v>44511.034537037034</v>
      </c>
      <c r="B300" s="34" t="s">
        <v>606</v>
      </c>
      <c r="C300" s="21">
        <v>100</v>
      </c>
      <c r="D300" s="32" t="s">
        <v>69</v>
      </c>
      <c r="E300" s="23" t="s">
        <v>15</v>
      </c>
    </row>
    <row r="301" spans="1:5" ht="15.75" x14ac:dyDescent="0.25">
      <c r="A301" s="19">
        <v>44511.309050925927</v>
      </c>
      <c r="B301" s="34" t="s">
        <v>248</v>
      </c>
      <c r="C301" s="21">
        <v>800</v>
      </c>
      <c r="D301" s="32" t="s">
        <v>69</v>
      </c>
      <c r="E301" s="23" t="s">
        <v>15</v>
      </c>
    </row>
    <row r="302" spans="1:5" ht="15.75" x14ac:dyDescent="0.25">
      <c r="A302" s="19">
        <v>44511.314780092594</v>
      </c>
      <c r="B302" s="34" t="s">
        <v>123</v>
      </c>
      <c r="C302" s="21">
        <v>1800</v>
      </c>
      <c r="D302" s="32" t="s">
        <v>70</v>
      </c>
      <c r="E302" s="23" t="s">
        <v>97</v>
      </c>
    </row>
    <row r="303" spans="1:5" ht="15.75" x14ac:dyDescent="0.25">
      <c r="A303" s="19">
        <v>44511.403148148151</v>
      </c>
      <c r="B303" s="34" t="s">
        <v>184</v>
      </c>
      <c r="C303" s="21">
        <v>300</v>
      </c>
      <c r="D303" s="32" t="s">
        <v>69</v>
      </c>
      <c r="E303" s="23" t="s">
        <v>15</v>
      </c>
    </row>
    <row r="304" spans="1:5" ht="15.75" x14ac:dyDescent="0.25">
      <c r="A304" s="19">
        <v>44511.415462962963</v>
      </c>
      <c r="B304" s="34" t="s">
        <v>263</v>
      </c>
      <c r="C304" s="21">
        <v>500</v>
      </c>
      <c r="D304" s="32" t="s">
        <v>69</v>
      </c>
      <c r="E304" s="23" t="s">
        <v>15</v>
      </c>
    </row>
    <row r="305" spans="1:5" ht="15.75" x14ac:dyDescent="0.25">
      <c r="A305" s="19">
        <v>44511.426747685182</v>
      </c>
      <c r="B305" s="34" t="s">
        <v>567</v>
      </c>
      <c r="C305" s="21">
        <v>1000</v>
      </c>
      <c r="D305" s="32" t="s">
        <v>69</v>
      </c>
      <c r="E305" s="23" t="s">
        <v>15</v>
      </c>
    </row>
    <row r="306" spans="1:5" ht="15.75" x14ac:dyDescent="0.25">
      <c r="A306" s="19">
        <v>44511.427499999998</v>
      </c>
      <c r="B306" s="34" t="s">
        <v>605</v>
      </c>
      <c r="C306" s="21">
        <v>1000</v>
      </c>
      <c r="D306" s="32" t="s">
        <v>69</v>
      </c>
      <c r="E306" s="23" t="s">
        <v>15</v>
      </c>
    </row>
    <row r="307" spans="1:5" ht="15.75" x14ac:dyDescent="0.25">
      <c r="A307" s="19">
        <v>44511.428472222222</v>
      </c>
      <c r="B307" s="34" t="s">
        <v>604</v>
      </c>
      <c r="C307" s="21">
        <v>1000</v>
      </c>
      <c r="D307" s="32" t="s">
        <v>69</v>
      </c>
      <c r="E307" s="23" t="s">
        <v>15</v>
      </c>
    </row>
    <row r="308" spans="1:5" ht="15.75" x14ac:dyDescent="0.25">
      <c r="A308" s="19">
        <v>44511.490451388891</v>
      </c>
      <c r="B308" s="34" t="s">
        <v>124</v>
      </c>
      <c r="C308" s="21">
        <v>500</v>
      </c>
      <c r="D308" s="32" t="s">
        <v>69</v>
      </c>
      <c r="E308" s="23" t="s">
        <v>15</v>
      </c>
    </row>
    <row r="309" spans="1:5" ht="15.75" x14ac:dyDescent="0.25">
      <c r="A309" s="19">
        <v>44511.495706018519</v>
      </c>
      <c r="B309" s="34" t="s">
        <v>319</v>
      </c>
      <c r="C309" s="21">
        <v>500</v>
      </c>
      <c r="D309" s="32" t="s">
        <v>69</v>
      </c>
      <c r="E309" s="23" t="s">
        <v>457</v>
      </c>
    </row>
    <row r="310" spans="1:5" ht="15.75" x14ac:dyDescent="0.25">
      <c r="A310" s="19">
        <v>44511.513668981483</v>
      </c>
      <c r="B310" s="34" t="s">
        <v>582</v>
      </c>
      <c r="C310" s="21">
        <v>100</v>
      </c>
      <c r="D310" s="32" t="s">
        <v>69</v>
      </c>
      <c r="E310" s="23" t="s">
        <v>475</v>
      </c>
    </row>
    <row r="311" spans="1:5" ht="15.75" x14ac:dyDescent="0.25">
      <c r="A311" s="19">
        <v>44511.520624999997</v>
      </c>
      <c r="B311" s="34" t="s">
        <v>581</v>
      </c>
      <c r="C311" s="21">
        <v>300</v>
      </c>
      <c r="D311" s="32" t="s">
        <v>69</v>
      </c>
      <c r="E311" s="23" t="s">
        <v>15</v>
      </c>
    </row>
    <row r="312" spans="1:5" ht="15.75" x14ac:dyDescent="0.25">
      <c r="A312" s="19">
        <v>44511.573935185188</v>
      </c>
      <c r="B312" s="34" t="s">
        <v>338</v>
      </c>
      <c r="C312" s="21">
        <v>1000</v>
      </c>
      <c r="D312" s="32" t="s">
        <v>69</v>
      </c>
      <c r="E312" s="23" t="s">
        <v>15</v>
      </c>
    </row>
    <row r="313" spans="1:5" ht="15.75" x14ac:dyDescent="0.25">
      <c r="A313" s="19">
        <v>44511.596504629626</v>
      </c>
      <c r="B313" s="34" t="s">
        <v>163</v>
      </c>
      <c r="C313" s="21">
        <v>300</v>
      </c>
      <c r="D313" s="32" t="s">
        <v>69</v>
      </c>
      <c r="E313" s="23" t="s">
        <v>30</v>
      </c>
    </row>
    <row r="314" spans="1:5" ht="15.75" x14ac:dyDescent="0.25">
      <c r="A314" s="19">
        <v>44511.679236111115</v>
      </c>
      <c r="B314" s="34" t="s">
        <v>421</v>
      </c>
      <c r="C314" s="21">
        <v>1500</v>
      </c>
      <c r="D314" s="32" t="s">
        <v>69</v>
      </c>
      <c r="E314" s="23" t="s">
        <v>444</v>
      </c>
    </row>
    <row r="315" spans="1:5" ht="15.75" x14ac:dyDescent="0.25">
      <c r="A315" s="19">
        <v>44511.681770833333</v>
      </c>
      <c r="B315" s="34" t="s">
        <v>266</v>
      </c>
      <c r="C315" s="21">
        <v>100</v>
      </c>
      <c r="D315" s="32" t="s">
        <v>69</v>
      </c>
      <c r="E315" s="23" t="s">
        <v>15</v>
      </c>
    </row>
    <row r="316" spans="1:5" ht="15.75" x14ac:dyDescent="0.25">
      <c r="A316" s="19">
        <v>44511.821273148147</v>
      </c>
      <c r="B316" s="34" t="s">
        <v>603</v>
      </c>
      <c r="C316" s="21">
        <v>2000</v>
      </c>
      <c r="D316" s="32" t="s">
        <v>70</v>
      </c>
      <c r="E316" s="23" t="s">
        <v>97</v>
      </c>
    </row>
    <row r="317" spans="1:5" ht="15.75" x14ac:dyDescent="0.25">
      <c r="A317" s="19">
        <v>44511.876550925925</v>
      </c>
      <c r="B317" s="34" t="s">
        <v>267</v>
      </c>
      <c r="C317" s="21">
        <v>500</v>
      </c>
      <c r="D317" s="32" t="s">
        <v>69</v>
      </c>
      <c r="E317" s="23" t="s">
        <v>15</v>
      </c>
    </row>
    <row r="318" spans="1:5" ht="15.75" x14ac:dyDescent="0.25">
      <c r="A318" s="19">
        <v>44511.939756944441</v>
      </c>
      <c r="B318" s="34" t="s">
        <v>566</v>
      </c>
      <c r="C318" s="21">
        <v>1000</v>
      </c>
      <c r="D318" s="32" t="s">
        <v>69</v>
      </c>
      <c r="E318" s="23" t="s">
        <v>43</v>
      </c>
    </row>
    <row r="319" spans="1:5" ht="15.75" x14ac:dyDescent="0.25">
      <c r="A319" s="19">
        <v>44511.941666666666</v>
      </c>
      <c r="B319" s="34" t="s">
        <v>273</v>
      </c>
      <c r="C319" s="21">
        <v>100</v>
      </c>
      <c r="D319" s="32" t="s">
        <v>69</v>
      </c>
      <c r="E319" s="23" t="s">
        <v>104</v>
      </c>
    </row>
    <row r="320" spans="1:5" ht="15.75" x14ac:dyDescent="0.25">
      <c r="A320" s="25">
        <v>44512</v>
      </c>
      <c r="B320" s="34" t="s">
        <v>644</v>
      </c>
      <c r="C320" s="21">
        <v>10000</v>
      </c>
      <c r="D320" s="32" t="s">
        <v>641</v>
      </c>
      <c r="E320" s="23" t="s">
        <v>15</v>
      </c>
    </row>
    <row r="321" spans="1:5" ht="15.75" x14ac:dyDescent="0.25">
      <c r="A321" s="19">
        <v>44512.001921296294</v>
      </c>
      <c r="B321" s="34" t="s">
        <v>260</v>
      </c>
      <c r="C321" s="21">
        <v>300</v>
      </c>
      <c r="D321" s="32" t="s">
        <v>69</v>
      </c>
      <c r="E321" s="23" t="s">
        <v>26</v>
      </c>
    </row>
    <row r="322" spans="1:5" ht="15.75" x14ac:dyDescent="0.25">
      <c r="A322" s="19">
        <v>44512.32439814815</v>
      </c>
      <c r="B322" s="34" t="s">
        <v>344</v>
      </c>
      <c r="C322" s="21">
        <v>500</v>
      </c>
      <c r="D322" s="32" t="s">
        <v>70</v>
      </c>
      <c r="E322" s="23" t="s">
        <v>450</v>
      </c>
    </row>
    <row r="323" spans="1:5" ht="15.75" x14ac:dyDescent="0.25">
      <c r="A323" s="19">
        <v>44512.329664351855</v>
      </c>
      <c r="B323" s="34" t="s">
        <v>244</v>
      </c>
      <c r="C323" s="21">
        <v>1000</v>
      </c>
      <c r="D323" s="32" t="s">
        <v>70</v>
      </c>
      <c r="E323" s="23" t="s">
        <v>450</v>
      </c>
    </row>
    <row r="324" spans="1:5" ht="15.75" x14ac:dyDescent="0.25">
      <c r="A324" s="19">
        <v>44512.331724537034</v>
      </c>
      <c r="B324" s="34" t="s">
        <v>602</v>
      </c>
      <c r="C324" s="21">
        <v>1500</v>
      </c>
      <c r="D324" s="32" t="s">
        <v>70</v>
      </c>
      <c r="E324" s="23" t="s">
        <v>450</v>
      </c>
    </row>
    <row r="325" spans="1:5" ht="15.75" x14ac:dyDescent="0.25">
      <c r="A325" s="19">
        <v>44512.334502314814</v>
      </c>
      <c r="B325" s="34" t="s">
        <v>601</v>
      </c>
      <c r="C325" s="21">
        <v>3000</v>
      </c>
      <c r="D325" s="32" t="s">
        <v>70</v>
      </c>
      <c r="E325" s="23" t="s">
        <v>450</v>
      </c>
    </row>
    <row r="326" spans="1:5" ht="15.75" x14ac:dyDescent="0.25">
      <c r="A326" s="19">
        <v>44512.367314814815</v>
      </c>
      <c r="B326" s="34" t="s">
        <v>191</v>
      </c>
      <c r="C326" s="21">
        <v>200</v>
      </c>
      <c r="D326" s="32" t="s">
        <v>69</v>
      </c>
      <c r="E326" s="23" t="s">
        <v>15</v>
      </c>
    </row>
    <row r="327" spans="1:5" ht="15.75" x14ac:dyDescent="0.25">
      <c r="A327" s="19">
        <v>44512.382997685185</v>
      </c>
      <c r="B327" s="34" t="s">
        <v>600</v>
      </c>
      <c r="C327" s="21">
        <v>500</v>
      </c>
      <c r="D327" s="32" t="s">
        <v>70</v>
      </c>
      <c r="E327" s="23" t="s">
        <v>450</v>
      </c>
    </row>
    <row r="328" spans="1:5" ht="15.75" x14ac:dyDescent="0.25">
      <c r="A328" s="19">
        <v>44512.383981481478</v>
      </c>
      <c r="B328" s="34" t="s">
        <v>152</v>
      </c>
      <c r="C328" s="21">
        <v>500</v>
      </c>
      <c r="D328" s="32" t="s">
        <v>70</v>
      </c>
      <c r="E328" s="23" t="s">
        <v>450</v>
      </c>
    </row>
    <row r="329" spans="1:5" ht="15.75" x14ac:dyDescent="0.25">
      <c r="A329" s="19">
        <v>44512.388460648152</v>
      </c>
      <c r="B329" s="34" t="s">
        <v>599</v>
      </c>
      <c r="C329" s="21">
        <v>1000</v>
      </c>
      <c r="D329" s="32" t="s">
        <v>70</v>
      </c>
      <c r="E329" s="23" t="s">
        <v>450</v>
      </c>
    </row>
    <row r="330" spans="1:5" ht="15.75" x14ac:dyDescent="0.25">
      <c r="A330" s="19">
        <v>44512.397627314815</v>
      </c>
      <c r="B330" s="34" t="s">
        <v>598</v>
      </c>
      <c r="C330" s="21">
        <v>1000</v>
      </c>
      <c r="D330" s="32" t="s">
        <v>70</v>
      </c>
      <c r="E330" s="23" t="s">
        <v>450</v>
      </c>
    </row>
    <row r="331" spans="1:5" ht="15.75" x14ac:dyDescent="0.25">
      <c r="A331" s="19">
        <v>44512.39912037037</v>
      </c>
      <c r="B331" s="34" t="s">
        <v>269</v>
      </c>
      <c r="C331" s="21">
        <v>2000</v>
      </c>
      <c r="D331" s="32" t="s">
        <v>69</v>
      </c>
      <c r="E331" s="23" t="s">
        <v>15</v>
      </c>
    </row>
    <row r="332" spans="1:5" ht="15.75" x14ac:dyDescent="0.25">
      <c r="A332" s="19">
        <v>44512.399583333332</v>
      </c>
      <c r="B332" s="34" t="s">
        <v>597</v>
      </c>
      <c r="C332" s="21">
        <v>500</v>
      </c>
      <c r="D332" s="32" t="s">
        <v>70</v>
      </c>
      <c r="E332" s="23" t="s">
        <v>450</v>
      </c>
    </row>
    <row r="333" spans="1:5" ht="15.75" x14ac:dyDescent="0.25">
      <c r="A333" s="19">
        <v>44512.411712962959</v>
      </c>
      <c r="B333" s="34" t="s">
        <v>596</v>
      </c>
      <c r="C333" s="21">
        <v>1000</v>
      </c>
      <c r="D333" s="32" t="s">
        <v>70</v>
      </c>
      <c r="E333" s="23" t="s">
        <v>450</v>
      </c>
    </row>
    <row r="334" spans="1:5" ht="15.75" x14ac:dyDescent="0.25">
      <c r="A334" s="19">
        <v>44512.428668981483</v>
      </c>
      <c r="B334" s="34" t="s">
        <v>258</v>
      </c>
      <c r="C334" s="21">
        <v>500</v>
      </c>
      <c r="D334" s="32" t="s">
        <v>70</v>
      </c>
      <c r="E334" s="23" t="s">
        <v>450</v>
      </c>
    </row>
    <row r="335" spans="1:5" ht="15.75" x14ac:dyDescent="0.25">
      <c r="A335" s="19">
        <v>44512.434305555558</v>
      </c>
      <c r="B335" s="34" t="s">
        <v>154</v>
      </c>
      <c r="C335" s="21">
        <v>1500</v>
      </c>
      <c r="D335" s="32" t="s">
        <v>70</v>
      </c>
      <c r="E335" s="23" t="s">
        <v>450</v>
      </c>
    </row>
    <row r="336" spans="1:5" ht="15.75" x14ac:dyDescent="0.25">
      <c r="A336" s="19">
        <v>44512.434641203705</v>
      </c>
      <c r="B336" s="34" t="s">
        <v>595</v>
      </c>
      <c r="C336" s="21">
        <v>100</v>
      </c>
      <c r="D336" s="32" t="s">
        <v>70</v>
      </c>
      <c r="E336" s="23" t="s">
        <v>450</v>
      </c>
    </row>
    <row r="337" spans="1:5" ht="15.75" x14ac:dyDescent="0.25">
      <c r="A337" s="19">
        <v>44512.436469907407</v>
      </c>
      <c r="B337" s="34" t="s">
        <v>191</v>
      </c>
      <c r="C337" s="21">
        <v>1000</v>
      </c>
      <c r="D337" s="32" t="s">
        <v>70</v>
      </c>
      <c r="E337" s="23" t="s">
        <v>450</v>
      </c>
    </row>
    <row r="338" spans="1:5" ht="15.75" x14ac:dyDescent="0.25">
      <c r="A338" s="19">
        <v>44512.473564814813</v>
      </c>
      <c r="B338" s="34" t="s">
        <v>594</v>
      </c>
      <c r="C338" s="21">
        <v>500</v>
      </c>
      <c r="D338" s="32" t="s">
        <v>70</v>
      </c>
      <c r="E338" s="23" t="s">
        <v>450</v>
      </c>
    </row>
    <row r="339" spans="1:5" ht="15.75" x14ac:dyDescent="0.25">
      <c r="A339" s="19">
        <v>44512.480104166665</v>
      </c>
      <c r="B339" s="34" t="s">
        <v>270</v>
      </c>
      <c r="C339" s="21">
        <v>100</v>
      </c>
      <c r="D339" s="32" t="s">
        <v>69</v>
      </c>
      <c r="E339" s="23" t="s">
        <v>15</v>
      </c>
    </row>
    <row r="340" spans="1:5" ht="15.75" x14ac:dyDescent="0.25">
      <c r="A340" s="19">
        <v>44512.480937499997</v>
      </c>
      <c r="B340" s="34" t="s">
        <v>593</v>
      </c>
      <c r="C340" s="21">
        <v>1500</v>
      </c>
      <c r="D340" s="32" t="s">
        <v>70</v>
      </c>
      <c r="E340" s="23" t="s">
        <v>450</v>
      </c>
    </row>
    <row r="341" spans="1:5" ht="15.75" x14ac:dyDescent="0.25">
      <c r="A341" s="19">
        <v>44512.481736111113</v>
      </c>
      <c r="B341" s="34" t="s">
        <v>592</v>
      </c>
      <c r="C341" s="21">
        <v>320</v>
      </c>
      <c r="D341" s="32" t="s">
        <v>70</v>
      </c>
      <c r="E341" s="23" t="s">
        <v>450</v>
      </c>
    </row>
    <row r="342" spans="1:5" ht="15.75" x14ac:dyDescent="0.25">
      <c r="A342" s="19">
        <v>44512.483900462961</v>
      </c>
      <c r="B342" s="34" t="s">
        <v>591</v>
      </c>
      <c r="C342" s="21">
        <v>1500</v>
      </c>
      <c r="D342" s="32" t="s">
        <v>70</v>
      </c>
      <c r="E342" s="23" t="s">
        <v>450</v>
      </c>
    </row>
    <row r="343" spans="1:5" ht="15.75" x14ac:dyDescent="0.25">
      <c r="A343" s="19">
        <v>44512.485937500001</v>
      </c>
      <c r="B343" s="34" t="s">
        <v>271</v>
      </c>
      <c r="C343" s="21">
        <v>500</v>
      </c>
      <c r="D343" s="32" t="s">
        <v>70</v>
      </c>
      <c r="E343" s="23" t="s">
        <v>34</v>
      </c>
    </row>
    <row r="344" spans="1:5" ht="15.75" x14ac:dyDescent="0.25">
      <c r="A344" s="19">
        <v>44512.489363425928</v>
      </c>
      <c r="B344" s="34" t="s">
        <v>144</v>
      </c>
      <c r="C344" s="21">
        <v>500</v>
      </c>
      <c r="D344" s="32" t="s">
        <v>70</v>
      </c>
      <c r="E344" s="23" t="s">
        <v>450</v>
      </c>
    </row>
    <row r="345" spans="1:5" ht="15.75" x14ac:dyDescent="0.25">
      <c r="A345" s="19">
        <v>44512.507638888892</v>
      </c>
      <c r="B345" s="34" t="s">
        <v>362</v>
      </c>
      <c r="C345" s="21">
        <v>1500</v>
      </c>
      <c r="D345" s="32" t="s">
        <v>70</v>
      </c>
      <c r="E345" s="23" t="s">
        <v>450</v>
      </c>
    </row>
    <row r="346" spans="1:5" ht="15.75" x14ac:dyDescent="0.25">
      <c r="A346" s="19">
        <v>44512.507962962962</v>
      </c>
      <c r="B346" s="34" t="s">
        <v>225</v>
      </c>
      <c r="C346" s="21">
        <v>500</v>
      </c>
      <c r="D346" s="32" t="s">
        <v>70</v>
      </c>
      <c r="E346" s="23" t="s">
        <v>450</v>
      </c>
    </row>
    <row r="347" spans="1:5" ht="15.75" x14ac:dyDescent="0.25">
      <c r="A347" s="19">
        <v>44512.509189814817</v>
      </c>
      <c r="B347" s="34" t="s">
        <v>225</v>
      </c>
      <c r="C347" s="21">
        <v>500</v>
      </c>
      <c r="D347" s="32" t="s">
        <v>70</v>
      </c>
      <c r="E347" s="23" t="s">
        <v>450</v>
      </c>
    </row>
    <row r="348" spans="1:5" ht="15.75" x14ac:dyDescent="0.25">
      <c r="A348" s="19">
        <v>44512.514409722222</v>
      </c>
      <c r="B348" s="34" t="s">
        <v>582</v>
      </c>
      <c r="C348" s="21">
        <v>100</v>
      </c>
      <c r="D348" s="32" t="s">
        <v>69</v>
      </c>
      <c r="E348" s="23" t="s">
        <v>475</v>
      </c>
    </row>
    <row r="349" spans="1:5" ht="15.75" x14ac:dyDescent="0.25">
      <c r="A349" s="19">
        <v>44512.51494212963</v>
      </c>
      <c r="B349" s="34" t="s">
        <v>225</v>
      </c>
      <c r="C349" s="21">
        <v>500</v>
      </c>
      <c r="D349" s="32" t="s">
        <v>70</v>
      </c>
      <c r="E349" s="23" t="s">
        <v>450</v>
      </c>
    </row>
    <row r="350" spans="1:5" ht="15.75" x14ac:dyDescent="0.25">
      <c r="A350" s="19">
        <v>44512.52140046296</v>
      </c>
      <c r="B350" s="34" t="s">
        <v>581</v>
      </c>
      <c r="C350" s="21">
        <v>300</v>
      </c>
      <c r="D350" s="32" t="s">
        <v>69</v>
      </c>
      <c r="E350" s="23" t="s">
        <v>15</v>
      </c>
    </row>
    <row r="351" spans="1:5" ht="15.75" x14ac:dyDescent="0.25">
      <c r="A351" s="19">
        <v>44512.532719907409</v>
      </c>
      <c r="B351" s="34" t="s">
        <v>539</v>
      </c>
      <c r="C351" s="21">
        <v>1000</v>
      </c>
      <c r="D351" s="32" t="s">
        <v>70</v>
      </c>
      <c r="E351" s="23" t="s">
        <v>450</v>
      </c>
    </row>
    <row r="352" spans="1:5" ht="15.75" x14ac:dyDescent="0.25">
      <c r="A352" s="19">
        <v>44512.534884259258</v>
      </c>
      <c r="B352" s="34" t="s">
        <v>228</v>
      </c>
      <c r="C352" s="21">
        <v>3000</v>
      </c>
      <c r="D352" s="32" t="s">
        <v>70</v>
      </c>
      <c r="E352" s="23" t="s">
        <v>450</v>
      </c>
    </row>
    <row r="353" spans="1:5" ht="15.75" x14ac:dyDescent="0.25">
      <c r="A353" s="19">
        <v>44512.540891203702</v>
      </c>
      <c r="B353" s="34" t="s">
        <v>590</v>
      </c>
      <c r="C353" s="21">
        <v>500</v>
      </c>
      <c r="D353" s="32" t="s">
        <v>70</v>
      </c>
      <c r="E353" s="23" t="s">
        <v>450</v>
      </c>
    </row>
    <row r="354" spans="1:5" ht="15.75" x14ac:dyDescent="0.25">
      <c r="A354" s="19">
        <v>44512.556793981479</v>
      </c>
      <c r="B354" s="34" t="s">
        <v>577</v>
      </c>
      <c r="C354" s="21">
        <v>500</v>
      </c>
      <c r="D354" s="32" t="s">
        <v>70</v>
      </c>
      <c r="E354" s="23" t="s">
        <v>450</v>
      </c>
    </row>
    <row r="355" spans="1:5" ht="15.75" x14ac:dyDescent="0.25">
      <c r="A355" s="19">
        <v>44512.563240740739</v>
      </c>
      <c r="B355" s="34" t="s">
        <v>589</v>
      </c>
      <c r="C355" s="21">
        <v>500</v>
      </c>
      <c r="D355" s="32" t="s">
        <v>70</v>
      </c>
      <c r="E355" s="23" t="s">
        <v>450</v>
      </c>
    </row>
    <row r="356" spans="1:5" ht="15.75" x14ac:dyDescent="0.25">
      <c r="A356" s="19">
        <v>44512.570451388892</v>
      </c>
      <c r="B356" s="34" t="s">
        <v>197</v>
      </c>
      <c r="C356" s="21">
        <v>200</v>
      </c>
      <c r="D356" s="32" t="s">
        <v>70</v>
      </c>
      <c r="E356" s="23" t="s">
        <v>450</v>
      </c>
    </row>
    <row r="357" spans="1:5" ht="15.75" x14ac:dyDescent="0.25">
      <c r="A357" s="19">
        <v>44512.577939814815</v>
      </c>
      <c r="B357" s="34" t="s">
        <v>257</v>
      </c>
      <c r="C357" s="21">
        <v>500</v>
      </c>
      <c r="D357" s="32" t="s">
        <v>70</v>
      </c>
      <c r="E357" s="23" t="s">
        <v>450</v>
      </c>
    </row>
    <row r="358" spans="1:5" ht="15.75" x14ac:dyDescent="0.25">
      <c r="A358" s="19">
        <v>44512.578668981485</v>
      </c>
      <c r="B358" s="34" t="s">
        <v>155</v>
      </c>
      <c r="C358" s="21">
        <v>123</v>
      </c>
      <c r="D358" s="32" t="s">
        <v>70</v>
      </c>
      <c r="E358" s="23" t="s">
        <v>450</v>
      </c>
    </row>
    <row r="359" spans="1:5" ht="15.75" x14ac:dyDescent="0.25">
      <c r="A359" s="19">
        <v>44512.583310185182</v>
      </c>
      <c r="B359" s="34" t="s">
        <v>191</v>
      </c>
      <c r="C359" s="21">
        <v>500</v>
      </c>
      <c r="D359" s="32" t="s">
        <v>70</v>
      </c>
      <c r="E359" s="23" t="s">
        <v>450</v>
      </c>
    </row>
    <row r="360" spans="1:5" ht="15.75" x14ac:dyDescent="0.25">
      <c r="A360" s="19">
        <v>44512.584641203706</v>
      </c>
      <c r="B360" s="34" t="s">
        <v>41</v>
      </c>
      <c r="C360" s="21">
        <v>321</v>
      </c>
      <c r="D360" s="32" t="s">
        <v>70</v>
      </c>
      <c r="E360" s="23" t="s">
        <v>450</v>
      </c>
    </row>
    <row r="361" spans="1:5" ht="15.75" x14ac:dyDescent="0.25">
      <c r="A361" s="19">
        <v>44512.597372685188</v>
      </c>
      <c r="B361" s="34" t="s">
        <v>163</v>
      </c>
      <c r="C361" s="21">
        <v>300</v>
      </c>
      <c r="D361" s="32" t="s">
        <v>69</v>
      </c>
      <c r="E361" s="23" t="s">
        <v>30</v>
      </c>
    </row>
    <row r="362" spans="1:5" ht="15.75" x14ac:dyDescent="0.25">
      <c r="A362" s="19">
        <v>44512.607106481482</v>
      </c>
      <c r="B362" s="34" t="s">
        <v>588</v>
      </c>
      <c r="C362" s="21">
        <v>500</v>
      </c>
      <c r="D362" s="32" t="s">
        <v>70</v>
      </c>
      <c r="E362" s="23" t="s">
        <v>450</v>
      </c>
    </row>
    <row r="363" spans="1:5" ht="15.75" x14ac:dyDescent="0.25">
      <c r="A363" s="19">
        <v>44512.614884259259</v>
      </c>
      <c r="B363" s="34" t="s">
        <v>587</v>
      </c>
      <c r="C363" s="21">
        <v>777</v>
      </c>
      <c r="D363" s="32" t="s">
        <v>70</v>
      </c>
      <c r="E363" s="23" t="s">
        <v>450</v>
      </c>
    </row>
    <row r="364" spans="1:5" ht="15.75" x14ac:dyDescent="0.25">
      <c r="A364" s="19">
        <v>44512.634895833333</v>
      </c>
      <c r="B364" s="34" t="s">
        <v>195</v>
      </c>
      <c r="C364" s="21">
        <v>300</v>
      </c>
      <c r="D364" s="32" t="s">
        <v>70</v>
      </c>
      <c r="E364" s="23" t="s">
        <v>450</v>
      </c>
    </row>
    <row r="365" spans="1:5" ht="15.75" x14ac:dyDescent="0.25">
      <c r="A365" s="19">
        <v>44512.66300925926</v>
      </c>
      <c r="B365" s="34" t="s">
        <v>586</v>
      </c>
      <c r="C365" s="21">
        <v>100</v>
      </c>
      <c r="D365" s="32" t="s">
        <v>70</v>
      </c>
      <c r="E365" s="23" t="s">
        <v>450</v>
      </c>
    </row>
    <row r="366" spans="1:5" ht="15.75" x14ac:dyDescent="0.25">
      <c r="A366" s="19">
        <v>44512.670891203707</v>
      </c>
      <c r="B366" s="34" t="s">
        <v>345</v>
      </c>
      <c r="C366" s="21">
        <v>3000</v>
      </c>
      <c r="D366" s="32" t="s">
        <v>70</v>
      </c>
      <c r="E366" s="23" t="s">
        <v>450</v>
      </c>
    </row>
    <row r="367" spans="1:5" ht="15.75" x14ac:dyDescent="0.25">
      <c r="A367" s="19">
        <v>44512.679386574076</v>
      </c>
      <c r="B367" s="34" t="s">
        <v>194</v>
      </c>
      <c r="C367" s="21">
        <v>2000</v>
      </c>
      <c r="D367" s="32" t="s">
        <v>70</v>
      </c>
      <c r="E367" s="23" t="s">
        <v>450</v>
      </c>
    </row>
    <row r="368" spans="1:5" ht="15.75" x14ac:dyDescent="0.25">
      <c r="A368" s="19">
        <v>44512.680011574077</v>
      </c>
      <c r="B368" s="34" t="s">
        <v>161</v>
      </c>
      <c r="C368" s="21">
        <v>500</v>
      </c>
      <c r="D368" s="32" t="s">
        <v>70</v>
      </c>
      <c r="E368" s="23" t="s">
        <v>450</v>
      </c>
    </row>
    <row r="369" spans="1:5" ht="15.75" x14ac:dyDescent="0.25">
      <c r="A369" s="19">
        <v>44512.72384259259</v>
      </c>
      <c r="B369" s="34" t="s">
        <v>317</v>
      </c>
      <c r="C369" s="21">
        <v>300</v>
      </c>
      <c r="D369" s="32" t="s">
        <v>70</v>
      </c>
      <c r="E369" s="23" t="s">
        <v>450</v>
      </c>
    </row>
    <row r="370" spans="1:5" ht="15.75" x14ac:dyDescent="0.25">
      <c r="A370" s="19">
        <v>44512.731886574074</v>
      </c>
      <c r="B370" s="34" t="s">
        <v>272</v>
      </c>
      <c r="C370" s="21">
        <v>200</v>
      </c>
      <c r="D370" s="32" t="s">
        <v>69</v>
      </c>
      <c r="E370" s="23" t="s">
        <v>15</v>
      </c>
    </row>
    <row r="371" spans="1:5" ht="15.75" x14ac:dyDescent="0.25">
      <c r="A371" s="19">
        <v>44512.734305555554</v>
      </c>
      <c r="B371" s="34" t="s">
        <v>585</v>
      </c>
      <c r="C371" s="21">
        <v>500</v>
      </c>
      <c r="D371" s="32" t="s">
        <v>70</v>
      </c>
      <c r="E371" s="23" t="s">
        <v>450</v>
      </c>
    </row>
    <row r="372" spans="1:5" ht="15.75" x14ac:dyDescent="0.25">
      <c r="A372" s="19">
        <v>44512.741307870368</v>
      </c>
      <c r="B372" s="34" t="s">
        <v>231</v>
      </c>
      <c r="C372" s="21">
        <v>1111</v>
      </c>
      <c r="D372" s="32" t="s">
        <v>70</v>
      </c>
      <c r="E372" s="23" t="s">
        <v>450</v>
      </c>
    </row>
    <row r="373" spans="1:5" ht="15.75" x14ac:dyDescent="0.25">
      <c r="A373" s="19">
        <v>44512.75708333333</v>
      </c>
      <c r="B373" s="34" t="s">
        <v>239</v>
      </c>
      <c r="C373" s="21">
        <v>500</v>
      </c>
      <c r="D373" s="32" t="s">
        <v>70</v>
      </c>
      <c r="E373" s="23" t="s">
        <v>450</v>
      </c>
    </row>
    <row r="374" spans="1:5" ht="15.75" x14ac:dyDescent="0.25">
      <c r="A374" s="19">
        <v>44512.773125</v>
      </c>
      <c r="B374" s="34" t="s">
        <v>238</v>
      </c>
      <c r="C374" s="21">
        <v>500</v>
      </c>
      <c r="D374" s="32" t="s">
        <v>70</v>
      </c>
      <c r="E374" s="23" t="s">
        <v>450</v>
      </c>
    </row>
    <row r="375" spans="1:5" ht="15.75" x14ac:dyDescent="0.25">
      <c r="A375" s="19">
        <v>44512.774027777778</v>
      </c>
      <c r="B375" s="34" t="s">
        <v>141</v>
      </c>
      <c r="C375" s="21">
        <v>1211</v>
      </c>
      <c r="D375" s="32" t="s">
        <v>70</v>
      </c>
      <c r="E375" s="23" t="s">
        <v>450</v>
      </c>
    </row>
    <row r="376" spans="1:5" ht="15.75" x14ac:dyDescent="0.25">
      <c r="A376" s="19">
        <v>44512.775150462963</v>
      </c>
      <c r="B376" s="34" t="s">
        <v>240</v>
      </c>
      <c r="C376" s="21">
        <v>1000</v>
      </c>
      <c r="D376" s="32" t="s">
        <v>70</v>
      </c>
      <c r="E376" s="23" t="s">
        <v>450</v>
      </c>
    </row>
    <row r="377" spans="1:5" ht="15.75" x14ac:dyDescent="0.25">
      <c r="A377" s="19">
        <v>44512.784317129626</v>
      </c>
      <c r="B377" s="34" t="s">
        <v>212</v>
      </c>
      <c r="C377" s="21">
        <v>500</v>
      </c>
      <c r="D377" s="32" t="s">
        <v>70</v>
      </c>
      <c r="E377" s="23" t="s">
        <v>450</v>
      </c>
    </row>
    <row r="378" spans="1:5" ht="15.75" x14ac:dyDescent="0.25">
      <c r="A378" s="19">
        <v>44512.79420138889</v>
      </c>
      <c r="B378" s="34" t="s">
        <v>119</v>
      </c>
      <c r="C378" s="21">
        <v>1500</v>
      </c>
      <c r="D378" s="32" t="s">
        <v>69</v>
      </c>
      <c r="E378" s="23" t="s">
        <v>446</v>
      </c>
    </row>
    <row r="379" spans="1:5" ht="15.75" x14ac:dyDescent="0.25">
      <c r="A379" s="19">
        <v>44512.818761574075</v>
      </c>
      <c r="B379" s="34" t="s">
        <v>124</v>
      </c>
      <c r="C379" s="21">
        <v>500</v>
      </c>
      <c r="D379" s="32" t="s">
        <v>70</v>
      </c>
      <c r="E379" s="23" t="s">
        <v>450</v>
      </c>
    </row>
    <row r="380" spans="1:5" ht="15.75" x14ac:dyDescent="0.25">
      <c r="A380" s="19">
        <v>44512.827245370368</v>
      </c>
      <c r="B380" s="34" t="s">
        <v>334</v>
      </c>
      <c r="C380" s="21">
        <v>500</v>
      </c>
      <c r="D380" s="32" t="s">
        <v>70</v>
      </c>
      <c r="E380" s="23" t="s">
        <v>448</v>
      </c>
    </row>
    <row r="381" spans="1:5" ht="15.75" x14ac:dyDescent="0.25">
      <c r="A381" s="19">
        <v>44512.83357638889</v>
      </c>
      <c r="B381" s="34" t="s">
        <v>584</v>
      </c>
      <c r="C381" s="21">
        <v>100</v>
      </c>
      <c r="D381" s="32" t="s">
        <v>70</v>
      </c>
      <c r="E381" s="23" t="s">
        <v>97</v>
      </c>
    </row>
    <row r="382" spans="1:5" ht="15.75" x14ac:dyDescent="0.25">
      <c r="A382" s="19">
        <v>44512.861539351848</v>
      </c>
      <c r="B382" s="34" t="s">
        <v>334</v>
      </c>
      <c r="C382" s="21">
        <v>5132</v>
      </c>
      <c r="D382" s="32" t="s">
        <v>70</v>
      </c>
      <c r="E382" s="23" t="s">
        <v>450</v>
      </c>
    </row>
    <row r="383" spans="1:5" ht="15.75" x14ac:dyDescent="0.25">
      <c r="A383" s="19">
        <v>44512.862060185187</v>
      </c>
      <c r="B383" s="34" t="s">
        <v>334</v>
      </c>
      <c r="C383" s="21">
        <v>5132</v>
      </c>
      <c r="D383" s="32" t="s">
        <v>70</v>
      </c>
      <c r="E383" s="23" t="s">
        <v>450</v>
      </c>
    </row>
    <row r="384" spans="1:5" ht="15.75" x14ac:dyDescent="0.25">
      <c r="A384" s="19">
        <v>44512.880393518521</v>
      </c>
      <c r="B384" s="34" t="s">
        <v>244</v>
      </c>
      <c r="C384" s="21">
        <v>328</v>
      </c>
      <c r="D384" s="32" t="s">
        <v>70</v>
      </c>
      <c r="E384" s="23" t="s">
        <v>102</v>
      </c>
    </row>
    <row r="385" spans="1:5" ht="15.75" x14ac:dyDescent="0.25">
      <c r="A385" s="19">
        <v>44512.885358796295</v>
      </c>
      <c r="B385" s="34" t="s">
        <v>244</v>
      </c>
      <c r="C385" s="21">
        <v>328</v>
      </c>
      <c r="D385" s="32" t="s">
        <v>70</v>
      </c>
      <c r="E385" s="23" t="s">
        <v>102</v>
      </c>
    </row>
    <row r="386" spans="1:5" ht="15.75" x14ac:dyDescent="0.25">
      <c r="A386" s="19">
        <v>44512.897407407407</v>
      </c>
      <c r="B386" s="34" t="s">
        <v>130</v>
      </c>
      <c r="C386" s="21">
        <v>200</v>
      </c>
      <c r="D386" s="32" t="s">
        <v>70</v>
      </c>
      <c r="E386" s="23" t="s">
        <v>450</v>
      </c>
    </row>
    <row r="387" spans="1:5" ht="15.75" x14ac:dyDescent="0.25">
      <c r="A387" s="19">
        <v>44512.904872685183</v>
      </c>
      <c r="B387" s="34" t="s">
        <v>334</v>
      </c>
      <c r="C387" s="21">
        <v>5132</v>
      </c>
      <c r="D387" s="32" t="s">
        <v>70</v>
      </c>
      <c r="E387" s="23" t="s">
        <v>450</v>
      </c>
    </row>
    <row r="388" spans="1:5" ht="15.75" x14ac:dyDescent="0.25">
      <c r="A388" s="19">
        <v>44512.908506944441</v>
      </c>
      <c r="B388" s="34" t="s">
        <v>334</v>
      </c>
      <c r="C388" s="21">
        <v>5132</v>
      </c>
      <c r="D388" s="32" t="s">
        <v>70</v>
      </c>
      <c r="E388" s="23" t="s">
        <v>450</v>
      </c>
    </row>
    <row r="389" spans="1:5" ht="15.75" x14ac:dyDescent="0.25">
      <c r="A389" s="19">
        <v>44512.914768518516</v>
      </c>
      <c r="B389" s="34" t="s">
        <v>336</v>
      </c>
      <c r="C389" s="21">
        <v>500</v>
      </c>
      <c r="D389" s="32" t="s">
        <v>69</v>
      </c>
      <c r="E389" s="23" t="s">
        <v>45</v>
      </c>
    </row>
    <row r="390" spans="1:5" ht="15.75" x14ac:dyDescent="0.25">
      <c r="A390" s="19">
        <v>44512.915810185186</v>
      </c>
      <c r="B390" s="34" t="s">
        <v>516</v>
      </c>
      <c r="C390" s="21">
        <v>500</v>
      </c>
      <c r="D390" s="32" t="s">
        <v>70</v>
      </c>
      <c r="E390" s="23" t="s">
        <v>450</v>
      </c>
    </row>
    <row r="391" spans="1:5" ht="15.75" x14ac:dyDescent="0.25">
      <c r="A391" s="19">
        <v>44512.917627314811</v>
      </c>
      <c r="B391" s="34" t="s">
        <v>334</v>
      </c>
      <c r="C391" s="21">
        <v>5132</v>
      </c>
      <c r="D391" s="32" t="s">
        <v>70</v>
      </c>
      <c r="E391" s="23" t="s">
        <v>450</v>
      </c>
    </row>
    <row r="392" spans="1:5" ht="15.75" x14ac:dyDescent="0.25">
      <c r="A392" s="19">
        <v>44512.918738425928</v>
      </c>
      <c r="B392" s="34" t="s">
        <v>516</v>
      </c>
      <c r="C392" s="21">
        <v>500</v>
      </c>
      <c r="D392" s="32" t="s">
        <v>70</v>
      </c>
      <c r="E392" s="23" t="s">
        <v>450</v>
      </c>
    </row>
    <row r="393" spans="1:5" ht="15.75" x14ac:dyDescent="0.25">
      <c r="A393" s="19">
        <v>44512.941840277781</v>
      </c>
      <c r="B393" s="34" t="s">
        <v>273</v>
      </c>
      <c r="C393" s="21">
        <v>100</v>
      </c>
      <c r="D393" s="32" t="s">
        <v>69</v>
      </c>
      <c r="E393" s="23" t="s">
        <v>104</v>
      </c>
    </row>
    <row r="394" spans="1:5" ht="15.75" x14ac:dyDescent="0.25">
      <c r="A394" s="19">
        <v>44512.963136574072</v>
      </c>
      <c r="B394" s="34" t="s">
        <v>574</v>
      </c>
      <c r="C394" s="21">
        <v>500</v>
      </c>
      <c r="D394" s="32" t="s">
        <v>69</v>
      </c>
      <c r="E394" s="23" t="s">
        <v>474</v>
      </c>
    </row>
    <row r="395" spans="1:5" ht="15.75" x14ac:dyDescent="0.25">
      <c r="A395" s="19">
        <v>44512.964074074072</v>
      </c>
      <c r="B395" s="34" t="s">
        <v>145</v>
      </c>
      <c r="C395" s="21">
        <v>333</v>
      </c>
      <c r="D395" s="32" t="s">
        <v>70</v>
      </c>
      <c r="E395" s="23" t="s">
        <v>450</v>
      </c>
    </row>
    <row r="396" spans="1:5" ht="15.75" x14ac:dyDescent="0.25">
      <c r="A396" s="19">
        <v>44512.96497685185</v>
      </c>
      <c r="B396" s="34" t="s">
        <v>145</v>
      </c>
      <c r="C396" s="21">
        <v>300</v>
      </c>
      <c r="D396" s="32" t="s">
        <v>70</v>
      </c>
      <c r="E396" s="23" t="s">
        <v>450</v>
      </c>
    </row>
    <row r="397" spans="1:5" ht="15.75" x14ac:dyDescent="0.25">
      <c r="A397" s="19">
        <v>44512.967326388891</v>
      </c>
      <c r="B397" s="34" t="s">
        <v>187</v>
      </c>
      <c r="C397" s="21">
        <v>300</v>
      </c>
      <c r="D397" s="32" t="s">
        <v>69</v>
      </c>
      <c r="E397" s="23" t="s">
        <v>15</v>
      </c>
    </row>
    <row r="398" spans="1:5" ht="15.75" x14ac:dyDescent="0.25">
      <c r="A398" s="19">
        <v>44513.05159722222</v>
      </c>
      <c r="B398" s="34" t="s">
        <v>268</v>
      </c>
      <c r="C398" s="21">
        <v>150</v>
      </c>
      <c r="D398" s="32" t="s">
        <v>69</v>
      </c>
      <c r="E398" s="23" t="s">
        <v>15</v>
      </c>
    </row>
    <row r="399" spans="1:5" ht="15.75" x14ac:dyDescent="0.25">
      <c r="A399" s="19">
        <v>44513.058842592596</v>
      </c>
      <c r="B399" s="34" t="s">
        <v>274</v>
      </c>
      <c r="C399" s="21">
        <v>100</v>
      </c>
      <c r="D399" s="32" t="s">
        <v>70</v>
      </c>
      <c r="E399" s="23" t="s">
        <v>36</v>
      </c>
    </row>
    <row r="400" spans="1:5" ht="15.75" x14ac:dyDescent="0.25">
      <c r="A400" s="19">
        <v>44513.18953703704</v>
      </c>
      <c r="B400" s="34" t="s">
        <v>301</v>
      </c>
      <c r="C400" s="21">
        <v>100</v>
      </c>
      <c r="D400" s="32" t="s">
        <v>69</v>
      </c>
      <c r="E400" s="23" t="s">
        <v>15</v>
      </c>
    </row>
    <row r="401" spans="1:5" ht="15.75" x14ac:dyDescent="0.25">
      <c r="A401" s="19">
        <v>44513.466006944444</v>
      </c>
      <c r="B401" s="34" t="s">
        <v>583</v>
      </c>
      <c r="C401" s="21">
        <v>1800</v>
      </c>
      <c r="D401" s="32" t="s">
        <v>70</v>
      </c>
      <c r="E401" s="23" t="s">
        <v>97</v>
      </c>
    </row>
    <row r="402" spans="1:5" ht="15.75" x14ac:dyDescent="0.25">
      <c r="A402" s="19">
        <v>44513.486979166664</v>
      </c>
      <c r="B402" s="34" t="s">
        <v>37</v>
      </c>
      <c r="C402" s="21">
        <v>1500</v>
      </c>
      <c r="D402" s="32" t="s">
        <v>70</v>
      </c>
      <c r="E402" s="23" t="s">
        <v>19</v>
      </c>
    </row>
    <row r="403" spans="1:5" ht="15.75" x14ac:dyDescent="0.25">
      <c r="A403" s="19">
        <v>44513.51458333333</v>
      </c>
      <c r="B403" s="34" t="s">
        <v>582</v>
      </c>
      <c r="C403" s="21">
        <v>100</v>
      </c>
      <c r="D403" s="32" t="s">
        <v>69</v>
      </c>
      <c r="E403" s="23" t="s">
        <v>475</v>
      </c>
    </row>
    <row r="404" spans="1:5" ht="15.75" x14ac:dyDescent="0.25">
      <c r="A404" s="19">
        <v>44513.521562499998</v>
      </c>
      <c r="B404" s="34" t="s">
        <v>581</v>
      </c>
      <c r="C404" s="21">
        <v>300</v>
      </c>
      <c r="D404" s="32" t="s">
        <v>69</v>
      </c>
      <c r="E404" s="23" t="s">
        <v>15</v>
      </c>
    </row>
    <row r="405" spans="1:5" ht="15.75" x14ac:dyDescent="0.25">
      <c r="A405" s="19">
        <v>44513.546678240738</v>
      </c>
      <c r="B405" s="34" t="s">
        <v>197</v>
      </c>
      <c r="C405" s="21">
        <v>300</v>
      </c>
      <c r="D405" s="32" t="s">
        <v>69</v>
      </c>
      <c r="E405" s="23" t="s">
        <v>15</v>
      </c>
    </row>
    <row r="406" spans="1:5" ht="15.75" x14ac:dyDescent="0.25">
      <c r="A406" s="19">
        <v>44513.602905092594</v>
      </c>
      <c r="B406" s="34" t="s">
        <v>130</v>
      </c>
      <c r="C406" s="21">
        <v>1000</v>
      </c>
      <c r="D406" s="32" t="s">
        <v>70</v>
      </c>
      <c r="E406" s="23" t="s">
        <v>97</v>
      </c>
    </row>
    <row r="407" spans="1:5" ht="15.75" x14ac:dyDescent="0.25">
      <c r="A407" s="19">
        <v>44513.629247685189</v>
      </c>
      <c r="B407" s="34" t="s">
        <v>275</v>
      </c>
      <c r="C407" s="21">
        <v>25</v>
      </c>
      <c r="D407" s="32" t="s">
        <v>69</v>
      </c>
      <c r="E407" s="23" t="s">
        <v>15</v>
      </c>
    </row>
    <row r="408" spans="1:5" ht="15.75" x14ac:dyDescent="0.25">
      <c r="A408" s="19">
        <v>44513.636608796296</v>
      </c>
      <c r="B408" s="34" t="s">
        <v>214</v>
      </c>
      <c r="C408" s="21">
        <v>1000</v>
      </c>
      <c r="D408" s="32" t="s">
        <v>69</v>
      </c>
      <c r="E408" s="23" t="s">
        <v>15</v>
      </c>
    </row>
    <row r="409" spans="1:5" ht="15.75" x14ac:dyDescent="0.25">
      <c r="A409" s="19">
        <v>44513.641284722224</v>
      </c>
      <c r="B409" s="34" t="s">
        <v>251</v>
      </c>
      <c r="C409" s="21">
        <v>150</v>
      </c>
      <c r="D409" s="32" t="s">
        <v>69</v>
      </c>
      <c r="E409" s="23" t="s">
        <v>15</v>
      </c>
    </row>
    <row r="410" spans="1:5" ht="15.75" x14ac:dyDescent="0.25">
      <c r="A410" s="19">
        <v>44513.657696759263</v>
      </c>
      <c r="B410" s="34" t="s">
        <v>276</v>
      </c>
      <c r="C410" s="21">
        <v>500</v>
      </c>
      <c r="D410" s="32" t="s">
        <v>69</v>
      </c>
      <c r="E410" s="23" t="s">
        <v>15</v>
      </c>
    </row>
    <row r="411" spans="1:5" ht="15.75" x14ac:dyDescent="0.25">
      <c r="A411" s="19">
        <v>44513.669953703706</v>
      </c>
      <c r="B411" s="34" t="s">
        <v>575</v>
      </c>
      <c r="C411" s="21">
        <v>1500</v>
      </c>
      <c r="D411" s="32" t="s">
        <v>69</v>
      </c>
      <c r="E411" s="23" t="s">
        <v>439</v>
      </c>
    </row>
    <row r="412" spans="1:5" ht="15.75" x14ac:dyDescent="0.25">
      <c r="A412" s="19">
        <v>44513.716192129628</v>
      </c>
      <c r="B412" s="34" t="s">
        <v>134</v>
      </c>
      <c r="C412" s="21">
        <v>300</v>
      </c>
      <c r="D412" s="32" t="s">
        <v>69</v>
      </c>
      <c r="E412" s="23" t="s">
        <v>15</v>
      </c>
    </row>
    <row r="413" spans="1:5" ht="15.75" x14ac:dyDescent="0.25">
      <c r="A413" s="19">
        <v>44513.743495370371</v>
      </c>
      <c r="B413" s="34" t="s">
        <v>304</v>
      </c>
      <c r="C413" s="21">
        <v>1000</v>
      </c>
      <c r="D413" s="32" t="s">
        <v>70</v>
      </c>
      <c r="E413" s="23" t="s">
        <v>450</v>
      </c>
    </row>
    <row r="414" spans="1:5" ht="15.75" x14ac:dyDescent="0.25">
      <c r="A414" s="19">
        <v>44513.755856481483</v>
      </c>
      <c r="B414" s="34" t="s">
        <v>277</v>
      </c>
      <c r="C414" s="21">
        <v>1000</v>
      </c>
      <c r="D414" s="32" t="s">
        <v>69</v>
      </c>
      <c r="E414" s="23" t="s">
        <v>15</v>
      </c>
    </row>
    <row r="415" spans="1:5" ht="15.75" x14ac:dyDescent="0.25">
      <c r="A415" s="19">
        <v>44513.782743055555</v>
      </c>
      <c r="B415" s="34" t="s">
        <v>580</v>
      </c>
      <c r="C415" s="21">
        <v>300</v>
      </c>
      <c r="D415" s="32" t="s">
        <v>70</v>
      </c>
      <c r="E415" s="23" t="s">
        <v>97</v>
      </c>
    </row>
    <row r="416" spans="1:5" ht="15.75" x14ac:dyDescent="0.25">
      <c r="A416" s="19">
        <v>44513.825439814813</v>
      </c>
      <c r="B416" s="34" t="s">
        <v>187</v>
      </c>
      <c r="C416" s="21">
        <v>350</v>
      </c>
      <c r="D416" s="32" t="s">
        <v>69</v>
      </c>
      <c r="E416" s="23" t="s">
        <v>15</v>
      </c>
    </row>
    <row r="417" spans="1:5" ht="15.75" x14ac:dyDescent="0.25">
      <c r="A417" s="19">
        <v>44513.869305555556</v>
      </c>
      <c r="B417" s="34" t="s">
        <v>579</v>
      </c>
      <c r="C417" s="21">
        <v>1000</v>
      </c>
      <c r="D417" s="32" t="s">
        <v>70</v>
      </c>
      <c r="E417" s="23" t="s">
        <v>19</v>
      </c>
    </row>
    <row r="418" spans="1:5" ht="15.75" x14ac:dyDescent="0.25">
      <c r="A418" s="19">
        <v>44513.876273148147</v>
      </c>
      <c r="B418" s="34" t="s">
        <v>278</v>
      </c>
      <c r="C418" s="21">
        <v>2000</v>
      </c>
      <c r="D418" s="32" t="s">
        <v>70</v>
      </c>
      <c r="E418" s="23" t="s">
        <v>19</v>
      </c>
    </row>
    <row r="419" spans="1:5" ht="15.75" x14ac:dyDescent="0.25">
      <c r="A419" s="19">
        <v>44513.876435185186</v>
      </c>
      <c r="B419" s="34" t="s">
        <v>579</v>
      </c>
      <c r="C419" s="21">
        <v>80672</v>
      </c>
      <c r="D419" s="32" t="s">
        <v>69</v>
      </c>
      <c r="E419" s="23" t="s">
        <v>456</v>
      </c>
    </row>
    <row r="420" spans="1:5" ht="15.75" x14ac:dyDescent="0.25">
      <c r="A420" s="19">
        <v>44513.880127314813</v>
      </c>
      <c r="B420" s="34" t="s">
        <v>430</v>
      </c>
      <c r="C420" s="21">
        <v>2000</v>
      </c>
      <c r="D420" s="32" t="s">
        <v>70</v>
      </c>
      <c r="E420" s="23" t="s">
        <v>19</v>
      </c>
    </row>
    <row r="421" spans="1:5" ht="15.75" x14ac:dyDescent="0.25">
      <c r="A421" s="19">
        <v>44513.915081018517</v>
      </c>
      <c r="B421" s="34" t="s">
        <v>336</v>
      </c>
      <c r="C421" s="21">
        <v>500</v>
      </c>
      <c r="D421" s="32" t="s">
        <v>69</v>
      </c>
      <c r="E421" s="23" t="s">
        <v>45</v>
      </c>
    </row>
    <row r="422" spans="1:5" ht="15.75" x14ac:dyDescent="0.25">
      <c r="A422" s="19">
        <v>44513.92696759259</v>
      </c>
      <c r="B422" s="34" t="s">
        <v>279</v>
      </c>
      <c r="C422" s="21">
        <v>100</v>
      </c>
      <c r="D422" s="32" t="s">
        <v>69</v>
      </c>
      <c r="E422" s="23" t="s">
        <v>24</v>
      </c>
    </row>
    <row r="423" spans="1:5" ht="15.75" x14ac:dyDescent="0.25">
      <c r="A423" s="19">
        <v>44513.928587962961</v>
      </c>
      <c r="B423" s="34" t="s">
        <v>578</v>
      </c>
      <c r="C423" s="21">
        <v>100</v>
      </c>
      <c r="D423" s="32" t="s">
        <v>69</v>
      </c>
      <c r="E423" s="23" t="s">
        <v>24</v>
      </c>
    </row>
    <row r="424" spans="1:5" ht="15.75" x14ac:dyDescent="0.25">
      <c r="A424" s="19">
        <v>44513.942175925928</v>
      </c>
      <c r="B424" s="34" t="s">
        <v>273</v>
      </c>
      <c r="C424" s="21">
        <v>100</v>
      </c>
      <c r="D424" s="32" t="s">
        <v>69</v>
      </c>
      <c r="E424" s="23" t="s">
        <v>104</v>
      </c>
    </row>
    <row r="425" spans="1:5" ht="15.75" x14ac:dyDescent="0.25">
      <c r="A425" s="19">
        <v>44513.963460648149</v>
      </c>
      <c r="B425" s="34" t="s">
        <v>574</v>
      </c>
      <c r="C425" s="21">
        <v>500</v>
      </c>
      <c r="D425" s="32" t="s">
        <v>69</v>
      </c>
      <c r="E425" s="23" t="s">
        <v>474</v>
      </c>
    </row>
    <row r="426" spans="1:5" ht="15.75" x14ac:dyDescent="0.25">
      <c r="A426" s="19">
        <v>44513.970648148148</v>
      </c>
      <c r="B426" s="34" t="s">
        <v>280</v>
      </c>
      <c r="C426" s="21">
        <v>100</v>
      </c>
      <c r="D426" s="32" t="s">
        <v>69</v>
      </c>
      <c r="E426" s="23" t="s">
        <v>15</v>
      </c>
    </row>
    <row r="427" spans="1:5" ht="15.75" x14ac:dyDescent="0.25">
      <c r="A427" s="19">
        <v>44513.970972222225</v>
      </c>
      <c r="B427" s="34" t="s">
        <v>290</v>
      </c>
      <c r="C427" s="21">
        <v>150</v>
      </c>
      <c r="D427" s="32" t="s">
        <v>69</v>
      </c>
      <c r="E427" s="23" t="s">
        <v>15</v>
      </c>
    </row>
    <row r="428" spans="1:5" ht="15.75" x14ac:dyDescent="0.25">
      <c r="A428" s="19">
        <v>44513.975185185183</v>
      </c>
      <c r="B428" s="34" t="s">
        <v>334</v>
      </c>
      <c r="C428" s="21">
        <v>500</v>
      </c>
      <c r="D428" s="32" t="s">
        <v>70</v>
      </c>
      <c r="E428" s="23" t="s">
        <v>102</v>
      </c>
    </row>
    <row r="429" spans="1:5" ht="15.75" x14ac:dyDescent="0.25">
      <c r="A429" s="19">
        <v>44513.99627314815</v>
      </c>
      <c r="B429" s="34" t="s">
        <v>334</v>
      </c>
      <c r="C429" s="21">
        <v>800</v>
      </c>
      <c r="D429" s="32" t="s">
        <v>70</v>
      </c>
      <c r="E429" s="23" t="s">
        <v>448</v>
      </c>
    </row>
    <row r="430" spans="1:5" ht="15.75" x14ac:dyDescent="0.25">
      <c r="A430" s="19">
        <v>44513.996805555558</v>
      </c>
      <c r="B430" s="34" t="s">
        <v>334</v>
      </c>
      <c r="C430" s="21">
        <v>800</v>
      </c>
      <c r="D430" s="32" t="s">
        <v>70</v>
      </c>
      <c r="E430" s="23" t="s">
        <v>448</v>
      </c>
    </row>
    <row r="431" spans="1:5" ht="15.75" x14ac:dyDescent="0.25">
      <c r="A431" s="19">
        <v>44514.46020833333</v>
      </c>
      <c r="B431" s="34" t="s">
        <v>563</v>
      </c>
      <c r="C431" s="21">
        <v>300</v>
      </c>
      <c r="D431" s="32" t="s">
        <v>69</v>
      </c>
      <c r="E431" s="23" t="s">
        <v>15</v>
      </c>
    </row>
    <row r="432" spans="1:5" ht="15.75" x14ac:dyDescent="0.25">
      <c r="A432" s="19">
        <v>44514.508472222224</v>
      </c>
      <c r="B432" s="34" t="s">
        <v>283</v>
      </c>
      <c r="C432" s="21">
        <v>1500</v>
      </c>
      <c r="D432" s="32" t="s">
        <v>69</v>
      </c>
      <c r="E432" s="23" t="s">
        <v>15</v>
      </c>
    </row>
    <row r="433" spans="1:5" ht="15.75" x14ac:dyDescent="0.25">
      <c r="A433" s="19">
        <v>44514.528564814813</v>
      </c>
      <c r="B433" s="34" t="s">
        <v>284</v>
      </c>
      <c r="C433" s="21">
        <v>5000</v>
      </c>
      <c r="D433" s="32" t="s">
        <v>69</v>
      </c>
      <c r="E433" s="23" t="s">
        <v>44</v>
      </c>
    </row>
    <row r="434" spans="1:5" ht="15.75" x14ac:dyDescent="0.25">
      <c r="A434" s="19">
        <v>44514.543923611112</v>
      </c>
      <c r="B434" s="34" t="s">
        <v>577</v>
      </c>
      <c r="C434" s="21">
        <v>250</v>
      </c>
      <c r="D434" s="32" t="s">
        <v>70</v>
      </c>
      <c r="E434" s="23" t="s">
        <v>98</v>
      </c>
    </row>
    <row r="435" spans="1:5" ht="15.75" x14ac:dyDescent="0.25">
      <c r="A435" s="19">
        <v>44514.546041666668</v>
      </c>
      <c r="B435" s="34" t="s">
        <v>285</v>
      </c>
      <c r="C435" s="21">
        <v>100</v>
      </c>
      <c r="D435" s="32" t="s">
        <v>69</v>
      </c>
      <c r="E435" s="23" t="s">
        <v>15</v>
      </c>
    </row>
    <row r="436" spans="1:5" ht="15.75" x14ac:dyDescent="0.25">
      <c r="A436" s="19">
        <v>44514.557453703703</v>
      </c>
      <c r="B436" s="34" t="s">
        <v>244</v>
      </c>
      <c r="C436" s="21">
        <v>200</v>
      </c>
      <c r="D436" s="32" t="s">
        <v>70</v>
      </c>
      <c r="E436" s="23" t="s">
        <v>98</v>
      </c>
    </row>
    <row r="437" spans="1:5" ht="15.75" x14ac:dyDescent="0.25">
      <c r="A437" s="19">
        <v>44514.570162037038</v>
      </c>
      <c r="B437" s="34" t="s">
        <v>132</v>
      </c>
      <c r="C437" s="21">
        <v>50</v>
      </c>
      <c r="D437" s="32" t="s">
        <v>70</v>
      </c>
      <c r="E437" s="23" t="s">
        <v>19</v>
      </c>
    </row>
    <row r="438" spans="1:5" ht="15.75" x14ac:dyDescent="0.25">
      <c r="A438" s="19">
        <v>44514.5783912037</v>
      </c>
      <c r="B438" s="34" t="s">
        <v>132</v>
      </c>
      <c r="C438" s="21">
        <v>50</v>
      </c>
      <c r="D438" s="32" t="s">
        <v>70</v>
      </c>
      <c r="E438" s="23" t="s">
        <v>19</v>
      </c>
    </row>
    <row r="439" spans="1:5" ht="15.75" x14ac:dyDescent="0.25">
      <c r="A439" s="19">
        <v>44514.622256944444</v>
      </c>
      <c r="B439" s="34" t="s">
        <v>576</v>
      </c>
      <c r="C439" s="21">
        <v>500</v>
      </c>
      <c r="D439" s="32" t="s">
        <v>70</v>
      </c>
      <c r="E439" s="23" t="s">
        <v>90</v>
      </c>
    </row>
    <row r="440" spans="1:5" ht="15.75" x14ac:dyDescent="0.25">
      <c r="A440" s="19">
        <v>44514.629236111112</v>
      </c>
      <c r="B440" s="34" t="s">
        <v>320</v>
      </c>
      <c r="C440" s="21">
        <v>100</v>
      </c>
      <c r="D440" s="32" t="s">
        <v>69</v>
      </c>
      <c r="E440" s="23" t="s">
        <v>15</v>
      </c>
    </row>
    <row r="441" spans="1:5" ht="15.75" x14ac:dyDescent="0.25">
      <c r="A441" s="19">
        <v>44514.669340277775</v>
      </c>
      <c r="B441" s="34" t="s">
        <v>307</v>
      </c>
      <c r="C441" s="21">
        <v>100</v>
      </c>
      <c r="D441" s="32" t="s">
        <v>70</v>
      </c>
      <c r="E441" s="23" t="s">
        <v>450</v>
      </c>
    </row>
    <row r="442" spans="1:5" ht="15.75" x14ac:dyDescent="0.25">
      <c r="A442" s="19">
        <v>44514.670856481483</v>
      </c>
      <c r="B442" s="34" t="s">
        <v>575</v>
      </c>
      <c r="C442" s="21">
        <v>1500</v>
      </c>
      <c r="D442" s="32" t="s">
        <v>69</v>
      </c>
      <c r="E442" s="23" t="s">
        <v>439</v>
      </c>
    </row>
    <row r="443" spans="1:5" ht="15.75" x14ac:dyDescent="0.25">
      <c r="A443" s="19">
        <v>44514.724270833336</v>
      </c>
      <c r="B443" s="34" t="s">
        <v>559</v>
      </c>
      <c r="C443" s="21">
        <v>300</v>
      </c>
      <c r="D443" s="32" t="s">
        <v>69</v>
      </c>
      <c r="E443" s="23" t="s">
        <v>45</v>
      </c>
    </row>
    <row r="444" spans="1:5" ht="15.75" x14ac:dyDescent="0.25">
      <c r="A444" s="19">
        <v>44514.730034722219</v>
      </c>
      <c r="B444" s="34" t="s">
        <v>286</v>
      </c>
      <c r="C444" s="21">
        <v>100</v>
      </c>
      <c r="D444" s="32" t="s">
        <v>69</v>
      </c>
      <c r="E444" s="23" t="s">
        <v>15</v>
      </c>
    </row>
    <row r="445" spans="1:5" ht="15.75" x14ac:dyDescent="0.25">
      <c r="A445" s="19">
        <v>44514.783194444448</v>
      </c>
      <c r="B445" s="34" t="s">
        <v>287</v>
      </c>
      <c r="C445" s="21">
        <v>500</v>
      </c>
      <c r="D445" s="32" t="s">
        <v>69</v>
      </c>
      <c r="E445" s="23" t="s">
        <v>15</v>
      </c>
    </row>
    <row r="446" spans="1:5" ht="15.75" x14ac:dyDescent="0.25">
      <c r="A446" s="19">
        <v>44514.802476851852</v>
      </c>
      <c r="B446" s="34" t="s">
        <v>149</v>
      </c>
      <c r="C446" s="21">
        <v>300</v>
      </c>
      <c r="D446" s="32" t="s">
        <v>69</v>
      </c>
      <c r="E446" s="23" t="s">
        <v>15</v>
      </c>
    </row>
    <row r="447" spans="1:5" ht="15.75" x14ac:dyDescent="0.25">
      <c r="A447" s="19">
        <v>44514.808298611111</v>
      </c>
      <c r="B447" s="34" t="s">
        <v>288</v>
      </c>
      <c r="C447" s="21">
        <v>100</v>
      </c>
      <c r="D447" s="32" t="s">
        <v>69</v>
      </c>
      <c r="E447" s="23" t="s">
        <v>15</v>
      </c>
    </row>
    <row r="448" spans="1:5" ht="15.75" x14ac:dyDescent="0.25">
      <c r="A448" s="19">
        <v>44514.832511574074</v>
      </c>
      <c r="B448" s="34" t="s">
        <v>162</v>
      </c>
      <c r="C448" s="21">
        <v>1500</v>
      </c>
      <c r="D448" s="32" t="s">
        <v>70</v>
      </c>
      <c r="E448" s="23" t="s">
        <v>90</v>
      </c>
    </row>
    <row r="449" spans="1:5" ht="15.75" x14ac:dyDescent="0.25">
      <c r="A449" s="19">
        <v>44514.911770833336</v>
      </c>
      <c r="B449" s="34" t="s">
        <v>120</v>
      </c>
      <c r="C449" s="21">
        <v>100</v>
      </c>
      <c r="D449" s="32" t="s">
        <v>69</v>
      </c>
      <c r="E449" s="23" t="s">
        <v>15</v>
      </c>
    </row>
    <row r="450" spans="1:5" ht="15.75" x14ac:dyDescent="0.25">
      <c r="A450" s="19">
        <v>44514.915208333332</v>
      </c>
      <c r="B450" s="34" t="s">
        <v>336</v>
      </c>
      <c r="C450" s="21">
        <v>500</v>
      </c>
      <c r="D450" s="32" t="s">
        <v>69</v>
      </c>
      <c r="E450" s="23" t="s">
        <v>45</v>
      </c>
    </row>
    <row r="451" spans="1:5" ht="15.75" x14ac:dyDescent="0.25">
      <c r="A451" s="19">
        <v>44514.929398148146</v>
      </c>
      <c r="B451" s="34" t="s">
        <v>124</v>
      </c>
      <c r="C451" s="21">
        <v>1000</v>
      </c>
      <c r="D451" s="32" t="s">
        <v>69</v>
      </c>
      <c r="E451" s="23" t="s">
        <v>15</v>
      </c>
    </row>
    <row r="452" spans="1:5" ht="15.75" x14ac:dyDescent="0.25">
      <c r="A452" s="19">
        <v>44514.953680555554</v>
      </c>
      <c r="B452" s="34" t="s">
        <v>289</v>
      </c>
      <c r="C452" s="21">
        <v>100</v>
      </c>
      <c r="D452" s="32" t="s">
        <v>69</v>
      </c>
      <c r="E452" s="23" t="s">
        <v>15</v>
      </c>
    </row>
    <row r="453" spans="1:5" ht="15.75" x14ac:dyDescent="0.25">
      <c r="A453" s="19">
        <v>44514.963587962964</v>
      </c>
      <c r="B453" s="34" t="s">
        <v>574</v>
      </c>
      <c r="C453" s="21">
        <v>500</v>
      </c>
      <c r="D453" s="32" t="s">
        <v>69</v>
      </c>
      <c r="E453" s="23" t="s">
        <v>474</v>
      </c>
    </row>
    <row r="454" spans="1:5" ht="15.75" x14ac:dyDescent="0.25">
      <c r="A454" s="19">
        <v>44514.971805555557</v>
      </c>
      <c r="B454" s="34" t="s">
        <v>291</v>
      </c>
      <c r="C454" s="21">
        <v>500</v>
      </c>
      <c r="D454" s="32" t="s">
        <v>69</v>
      </c>
      <c r="E454" s="23" t="s">
        <v>15</v>
      </c>
    </row>
    <row r="455" spans="1:5" ht="15.75" x14ac:dyDescent="0.25">
      <c r="A455" s="25">
        <v>44515</v>
      </c>
      <c r="B455" s="34" t="s">
        <v>648</v>
      </c>
      <c r="C455" s="21">
        <v>150000</v>
      </c>
      <c r="D455" s="32" t="s">
        <v>641</v>
      </c>
      <c r="E455" s="23" t="s">
        <v>15</v>
      </c>
    </row>
    <row r="456" spans="1:5" ht="15.75" x14ac:dyDescent="0.25">
      <c r="A456" s="19">
        <v>44515.022129629629</v>
      </c>
      <c r="B456" s="34" t="s">
        <v>334</v>
      </c>
      <c r="C456" s="21">
        <v>1000</v>
      </c>
      <c r="D456" s="32" t="s">
        <v>70</v>
      </c>
      <c r="E456" s="23" t="s">
        <v>455</v>
      </c>
    </row>
    <row r="457" spans="1:5" ht="15.75" x14ac:dyDescent="0.25">
      <c r="A457" s="19">
        <v>44515.254872685182</v>
      </c>
      <c r="B457" s="34" t="s">
        <v>155</v>
      </c>
      <c r="C457" s="21">
        <v>100</v>
      </c>
      <c r="D457" s="32" t="s">
        <v>70</v>
      </c>
      <c r="E457" s="23" t="s">
        <v>102</v>
      </c>
    </row>
    <row r="458" spans="1:5" ht="15.75" x14ac:dyDescent="0.25">
      <c r="A458" s="19">
        <v>44515.349722222221</v>
      </c>
      <c r="B458" s="34" t="s">
        <v>191</v>
      </c>
      <c r="C458" s="21">
        <v>500</v>
      </c>
      <c r="D458" s="32" t="s">
        <v>69</v>
      </c>
      <c r="E458" s="23" t="s">
        <v>15</v>
      </c>
    </row>
    <row r="459" spans="1:5" ht="15.75" x14ac:dyDescent="0.25">
      <c r="A459" s="19">
        <v>44515.39634259259</v>
      </c>
      <c r="B459" s="34" t="s">
        <v>502</v>
      </c>
      <c r="C459" s="21">
        <v>100</v>
      </c>
      <c r="D459" s="32" t="s">
        <v>69</v>
      </c>
      <c r="E459" s="23" t="s">
        <v>15</v>
      </c>
    </row>
    <row r="460" spans="1:5" ht="15.75" x14ac:dyDescent="0.25">
      <c r="A460" s="19">
        <v>44515.420648148145</v>
      </c>
      <c r="B460" s="34" t="s">
        <v>292</v>
      </c>
      <c r="C460" s="21">
        <v>100</v>
      </c>
      <c r="D460" s="32" t="s">
        <v>69</v>
      </c>
      <c r="E460" s="23" t="s">
        <v>15</v>
      </c>
    </row>
    <row r="461" spans="1:5" ht="15.75" x14ac:dyDescent="0.25">
      <c r="A461" s="19">
        <v>44515.460381944446</v>
      </c>
      <c r="B461" s="34" t="s">
        <v>563</v>
      </c>
      <c r="C461" s="21">
        <v>300</v>
      </c>
      <c r="D461" s="32" t="s">
        <v>69</v>
      </c>
      <c r="E461" s="23" t="s">
        <v>15</v>
      </c>
    </row>
    <row r="462" spans="1:5" ht="15.75" x14ac:dyDescent="0.25">
      <c r="A462" s="19">
        <v>44515.461354166669</v>
      </c>
      <c r="B462" s="34" t="s">
        <v>573</v>
      </c>
      <c r="C462" s="21">
        <v>500</v>
      </c>
      <c r="D462" s="32" t="s">
        <v>70</v>
      </c>
      <c r="E462" s="23" t="s">
        <v>90</v>
      </c>
    </row>
    <row r="463" spans="1:5" ht="15.75" x14ac:dyDescent="0.25">
      <c r="A463" s="19">
        <v>44515.589930555558</v>
      </c>
      <c r="B463" s="34" t="s">
        <v>293</v>
      </c>
      <c r="C463" s="21">
        <v>100</v>
      </c>
      <c r="D463" s="32" t="s">
        <v>70</v>
      </c>
      <c r="E463" s="23" t="s">
        <v>15</v>
      </c>
    </row>
    <row r="464" spans="1:5" ht="15.75" x14ac:dyDescent="0.25">
      <c r="A464" s="19">
        <v>44515.603993055556</v>
      </c>
      <c r="B464" s="34" t="s">
        <v>294</v>
      </c>
      <c r="C464" s="21">
        <v>1000</v>
      </c>
      <c r="D464" s="32" t="s">
        <v>69</v>
      </c>
      <c r="E464" s="23" t="s">
        <v>15</v>
      </c>
    </row>
    <row r="465" spans="1:5" ht="15.75" x14ac:dyDescent="0.25">
      <c r="A465" s="19">
        <v>44515.611921296295</v>
      </c>
      <c r="B465" s="34" t="s">
        <v>639</v>
      </c>
      <c r="C465" s="21">
        <v>100</v>
      </c>
      <c r="D465" s="32" t="s">
        <v>70</v>
      </c>
      <c r="E465" s="23" t="s">
        <v>454</v>
      </c>
    </row>
    <row r="466" spans="1:5" ht="15.75" x14ac:dyDescent="0.25">
      <c r="A466" s="19">
        <v>44515.671018518522</v>
      </c>
      <c r="B466" s="34" t="s">
        <v>575</v>
      </c>
      <c r="C466" s="21">
        <v>1500</v>
      </c>
      <c r="D466" s="32" t="s">
        <v>69</v>
      </c>
      <c r="E466" s="23" t="s">
        <v>439</v>
      </c>
    </row>
    <row r="467" spans="1:5" ht="15.75" x14ac:dyDescent="0.25">
      <c r="A467" s="19">
        <v>44515.697627314818</v>
      </c>
      <c r="B467" s="34" t="s">
        <v>295</v>
      </c>
      <c r="C467" s="21">
        <v>10</v>
      </c>
      <c r="D467" s="32" t="s">
        <v>69</v>
      </c>
      <c r="E467" s="23" t="s">
        <v>46</v>
      </c>
    </row>
    <row r="468" spans="1:5" ht="15.75" x14ac:dyDescent="0.25">
      <c r="A468" s="19">
        <v>44515.722268518519</v>
      </c>
      <c r="B468" s="34" t="s">
        <v>296</v>
      </c>
      <c r="C468" s="21">
        <v>100</v>
      </c>
      <c r="D468" s="32" t="s">
        <v>69</v>
      </c>
      <c r="E468" s="23" t="s">
        <v>15</v>
      </c>
    </row>
    <row r="469" spans="1:5" ht="15.75" x14ac:dyDescent="0.25">
      <c r="A469" s="19">
        <v>44515.724409722221</v>
      </c>
      <c r="B469" s="34" t="s">
        <v>559</v>
      </c>
      <c r="C469" s="21">
        <v>300</v>
      </c>
      <c r="D469" s="32" t="s">
        <v>69</v>
      </c>
      <c r="E469" s="23" t="s">
        <v>45</v>
      </c>
    </row>
    <row r="470" spans="1:5" ht="15.75" x14ac:dyDescent="0.25">
      <c r="A470" s="19">
        <v>44515.73033564815</v>
      </c>
      <c r="B470" s="34" t="s">
        <v>286</v>
      </c>
      <c r="C470" s="21">
        <v>100</v>
      </c>
      <c r="D470" s="32" t="s">
        <v>69</v>
      </c>
      <c r="E470" s="23" t="s">
        <v>15</v>
      </c>
    </row>
    <row r="471" spans="1:5" ht="15.75" x14ac:dyDescent="0.25">
      <c r="A471" s="19">
        <v>44515.761874999997</v>
      </c>
      <c r="B471" s="34" t="s">
        <v>297</v>
      </c>
      <c r="C471" s="21">
        <v>1500</v>
      </c>
      <c r="D471" s="32" t="s">
        <v>69</v>
      </c>
      <c r="E471" s="23" t="s">
        <v>46</v>
      </c>
    </row>
    <row r="472" spans="1:5" ht="15.75" x14ac:dyDescent="0.25">
      <c r="A472" s="19">
        <v>44515.858055555553</v>
      </c>
      <c r="B472" s="34" t="s">
        <v>300</v>
      </c>
      <c r="C472" s="21">
        <v>100</v>
      </c>
      <c r="D472" s="32" t="s">
        <v>69</v>
      </c>
      <c r="E472" s="23" t="s">
        <v>46</v>
      </c>
    </row>
    <row r="473" spans="1:5" ht="15.75" x14ac:dyDescent="0.25">
      <c r="A473" s="19">
        <v>44515.863726851851</v>
      </c>
      <c r="B473" s="34" t="s">
        <v>565</v>
      </c>
      <c r="C473" s="21">
        <v>300</v>
      </c>
      <c r="D473" s="32" t="s">
        <v>69</v>
      </c>
      <c r="E473" s="23" t="s">
        <v>446</v>
      </c>
    </row>
    <row r="474" spans="1:5" ht="15.75" x14ac:dyDescent="0.25">
      <c r="A474" s="19">
        <v>44515.912847222222</v>
      </c>
      <c r="B474" s="34" t="s">
        <v>130</v>
      </c>
      <c r="C474" s="21">
        <v>1500</v>
      </c>
      <c r="D474" s="32" t="s">
        <v>69</v>
      </c>
      <c r="E474" s="23" t="s">
        <v>45</v>
      </c>
    </row>
    <row r="475" spans="1:5" ht="15.75" x14ac:dyDescent="0.25">
      <c r="A475" s="19">
        <v>44515.9296412037</v>
      </c>
      <c r="B475" s="34" t="s">
        <v>124</v>
      </c>
      <c r="C475" s="21">
        <v>1000</v>
      </c>
      <c r="D475" s="32" t="s">
        <v>69</v>
      </c>
      <c r="E475" s="23" t="s">
        <v>15</v>
      </c>
    </row>
    <row r="476" spans="1:5" ht="15.75" x14ac:dyDescent="0.25">
      <c r="A476" s="19">
        <v>44515.955868055556</v>
      </c>
      <c r="B476" s="34" t="s">
        <v>564</v>
      </c>
      <c r="C476" s="21">
        <v>500</v>
      </c>
      <c r="D476" s="32" t="s">
        <v>70</v>
      </c>
      <c r="E476" s="23" t="s">
        <v>453</v>
      </c>
    </row>
    <row r="477" spans="1:5" ht="15.75" x14ac:dyDescent="0.25">
      <c r="A477" s="19">
        <v>44516.239699074074</v>
      </c>
      <c r="B477" s="34" t="s">
        <v>305</v>
      </c>
      <c r="C477" s="21">
        <v>500</v>
      </c>
      <c r="D477" s="32" t="s">
        <v>69</v>
      </c>
      <c r="E477" s="23" t="s">
        <v>92</v>
      </c>
    </row>
    <row r="478" spans="1:5" ht="15.75" x14ac:dyDescent="0.25">
      <c r="A478" s="19">
        <v>44516.397106481483</v>
      </c>
      <c r="B478" s="34" t="s">
        <v>502</v>
      </c>
      <c r="C478" s="21">
        <v>100</v>
      </c>
      <c r="D478" s="32" t="s">
        <v>69</v>
      </c>
      <c r="E478" s="23" t="s">
        <v>15</v>
      </c>
    </row>
    <row r="479" spans="1:5" ht="15.75" x14ac:dyDescent="0.25">
      <c r="A479" s="19">
        <v>44516.415648148148</v>
      </c>
      <c r="B479" s="34" t="s">
        <v>355</v>
      </c>
      <c r="C479" s="21">
        <v>200</v>
      </c>
      <c r="D479" s="32" t="s">
        <v>69</v>
      </c>
      <c r="E479" s="23" t="s">
        <v>100</v>
      </c>
    </row>
    <row r="480" spans="1:5" ht="15.75" x14ac:dyDescent="0.25">
      <c r="A480" s="19">
        <v>44516.461134259262</v>
      </c>
      <c r="B480" s="34" t="s">
        <v>563</v>
      </c>
      <c r="C480" s="21">
        <v>300</v>
      </c>
      <c r="D480" s="32" t="s">
        <v>69</v>
      </c>
      <c r="E480" s="23" t="s">
        <v>15</v>
      </c>
    </row>
    <row r="481" spans="1:5" ht="15.75" x14ac:dyDescent="0.25">
      <c r="A481" s="19">
        <v>44516.480104166665</v>
      </c>
      <c r="B481" s="34" t="s">
        <v>312</v>
      </c>
      <c r="C481" s="21">
        <v>100</v>
      </c>
      <c r="D481" s="32" t="s">
        <v>69</v>
      </c>
      <c r="E481" s="23" t="s">
        <v>15</v>
      </c>
    </row>
    <row r="482" spans="1:5" ht="15.75" x14ac:dyDescent="0.25">
      <c r="A482" s="19">
        <v>44516.501516203702</v>
      </c>
      <c r="B482" s="34" t="s">
        <v>562</v>
      </c>
      <c r="C482" s="21">
        <v>500</v>
      </c>
      <c r="D482" s="32" t="s">
        <v>70</v>
      </c>
      <c r="E482" s="23" t="s">
        <v>453</v>
      </c>
    </row>
    <row r="483" spans="1:5" ht="15.75" x14ac:dyDescent="0.25">
      <c r="A483" s="19">
        <v>44516.52103009259</v>
      </c>
      <c r="B483" s="34" t="s">
        <v>561</v>
      </c>
      <c r="C483" s="21">
        <v>7000</v>
      </c>
      <c r="D483" s="32" t="s">
        <v>69</v>
      </c>
      <c r="E483" s="23" t="s">
        <v>86</v>
      </c>
    </row>
    <row r="484" spans="1:5" ht="15.75" x14ac:dyDescent="0.25">
      <c r="A484" s="19">
        <v>44516.56627314815</v>
      </c>
      <c r="B484" s="34" t="s">
        <v>304</v>
      </c>
      <c r="C484" s="21">
        <v>1000</v>
      </c>
      <c r="D484" s="32" t="s">
        <v>69</v>
      </c>
      <c r="E484" s="23" t="s">
        <v>47</v>
      </c>
    </row>
    <row r="485" spans="1:5" ht="15.75" x14ac:dyDescent="0.25">
      <c r="A485" s="19">
        <v>44516.623437499999</v>
      </c>
      <c r="B485" s="34" t="s">
        <v>245</v>
      </c>
      <c r="C485" s="21">
        <v>500</v>
      </c>
      <c r="D485" s="32" t="s">
        <v>69</v>
      </c>
      <c r="E485" s="23" t="s">
        <v>15</v>
      </c>
    </row>
    <row r="486" spans="1:5" ht="15.75" x14ac:dyDescent="0.25">
      <c r="A486" s="19">
        <v>44516.624363425923</v>
      </c>
      <c r="B486" s="34" t="s">
        <v>132</v>
      </c>
      <c r="C486" s="21">
        <v>1000</v>
      </c>
      <c r="D486" s="32" t="s">
        <v>70</v>
      </c>
      <c r="E486" s="23" t="s">
        <v>452</v>
      </c>
    </row>
    <row r="487" spans="1:5" ht="15.75" x14ac:dyDescent="0.25">
      <c r="A487" s="19">
        <v>44516.626574074071</v>
      </c>
      <c r="B487" s="34" t="s">
        <v>560</v>
      </c>
      <c r="C487" s="21">
        <v>150</v>
      </c>
      <c r="D487" s="32" t="s">
        <v>69</v>
      </c>
      <c r="E487" s="23" t="s">
        <v>15</v>
      </c>
    </row>
    <row r="488" spans="1:5" ht="15.75" x14ac:dyDescent="0.25">
      <c r="A488" s="19">
        <v>44516.632893518516</v>
      </c>
      <c r="B488" s="34" t="s">
        <v>321</v>
      </c>
      <c r="C488" s="21">
        <v>1500</v>
      </c>
      <c r="D488" s="32" t="s">
        <v>69</v>
      </c>
      <c r="E488" s="23" t="s">
        <v>15</v>
      </c>
    </row>
    <row r="489" spans="1:5" ht="15.75" x14ac:dyDescent="0.25">
      <c r="A489" s="19">
        <v>44516.643865740742</v>
      </c>
      <c r="B489" s="34" t="s">
        <v>323</v>
      </c>
      <c r="C489" s="21">
        <v>1500</v>
      </c>
      <c r="D489" s="32" t="s">
        <v>69</v>
      </c>
      <c r="E489" s="23" t="s">
        <v>92</v>
      </c>
    </row>
    <row r="490" spans="1:5" ht="15.75" x14ac:dyDescent="0.25">
      <c r="A490" s="19">
        <v>44516.684641203705</v>
      </c>
      <c r="B490" s="34" t="s">
        <v>360</v>
      </c>
      <c r="C490" s="21">
        <v>200</v>
      </c>
      <c r="D490" s="32" t="s">
        <v>69</v>
      </c>
      <c r="E490" s="23" t="s">
        <v>15</v>
      </c>
    </row>
    <row r="491" spans="1:5" ht="15.75" x14ac:dyDescent="0.25">
      <c r="A491" s="19">
        <v>44516.72452546296</v>
      </c>
      <c r="B491" s="34" t="s">
        <v>559</v>
      </c>
      <c r="C491" s="21">
        <v>300</v>
      </c>
      <c r="D491" s="32" t="s">
        <v>69</v>
      </c>
      <c r="E491" s="23" t="s">
        <v>45</v>
      </c>
    </row>
    <row r="492" spans="1:5" ht="15.75" x14ac:dyDescent="0.25">
      <c r="A492" s="19">
        <v>44516.730416666665</v>
      </c>
      <c r="B492" s="34" t="s">
        <v>326</v>
      </c>
      <c r="C492" s="21">
        <v>1000</v>
      </c>
      <c r="D492" s="32" t="s">
        <v>69</v>
      </c>
      <c r="E492" s="23" t="s">
        <v>48</v>
      </c>
    </row>
    <row r="493" spans="1:5" ht="15.75" x14ac:dyDescent="0.25">
      <c r="A493" s="19">
        <v>44516.730509259258</v>
      </c>
      <c r="B493" s="34" t="s">
        <v>286</v>
      </c>
      <c r="C493" s="21">
        <v>100</v>
      </c>
      <c r="D493" s="32" t="s">
        <v>69</v>
      </c>
      <c r="E493" s="23" t="s">
        <v>15</v>
      </c>
    </row>
    <row r="494" spans="1:5" ht="15.75" x14ac:dyDescent="0.25">
      <c r="A494" s="19">
        <v>44516.770844907405</v>
      </c>
      <c r="B494" s="34" t="s">
        <v>327</v>
      </c>
      <c r="C494" s="21">
        <v>1000</v>
      </c>
      <c r="D494" s="32" t="s">
        <v>70</v>
      </c>
      <c r="E494" s="23" t="s">
        <v>34</v>
      </c>
    </row>
    <row r="495" spans="1:5" ht="15.75" x14ac:dyDescent="0.25">
      <c r="A495" s="19">
        <v>44516.81050925926</v>
      </c>
      <c r="B495" s="34" t="s">
        <v>350</v>
      </c>
      <c r="C495" s="21">
        <v>500</v>
      </c>
      <c r="D495" s="32" t="s">
        <v>70</v>
      </c>
      <c r="E495" s="23" t="s">
        <v>97</v>
      </c>
    </row>
    <row r="496" spans="1:5" ht="15.75" x14ac:dyDescent="0.25">
      <c r="A496" s="19">
        <v>44516.891770833332</v>
      </c>
      <c r="B496" s="34" t="s">
        <v>329</v>
      </c>
      <c r="C496" s="21">
        <v>100</v>
      </c>
      <c r="D496" s="32" t="s">
        <v>69</v>
      </c>
      <c r="E496" s="23" t="s">
        <v>15</v>
      </c>
    </row>
    <row r="497" spans="1:5" ht="15.75" x14ac:dyDescent="0.25">
      <c r="A497" s="19">
        <v>44516.929699074077</v>
      </c>
      <c r="B497" s="34" t="s">
        <v>124</v>
      </c>
      <c r="C497" s="21">
        <v>1000</v>
      </c>
      <c r="D497" s="32" t="s">
        <v>69</v>
      </c>
      <c r="E497" s="23" t="s">
        <v>15</v>
      </c>
    </row>
    <row r="498" spans="1:5" ht="15.75" x14ac:dyDescent="0.25">
      <c r="A498" s="19">
        <v>44516.972326388888</v>
      </c>
      <c r="B498" s="34" t="s">
        <v>191</v>
      </c>
      <c r="C498" s="21">
        <v>500</v>
      </c>
      <c r="D498" s="32" t="s">
        <v>70</v>
      </c>
      <c r="E498" s="23" t="s">
        <v>449</v>
      </c>
    </row>
    <row r="499" spans="1:5" ht="15.75" x14ac:dyDescent="0.25">
      <c r="A499" s="25">
        <v>44517</v>
      </c>
      <c r="B499" s="34" t="s">
        <v>649</v>
      </c>
      <c r="C499" s="21">
        <v>1700</v>
      </c>
      <c r="D499" s="32" t="s">
        <v>641</v>
      </c>
      <c r="E499" s="23" t="s">
        <v>15</v>
      </c>
    </row>
    <row r="500" spans="1:5" ht="15.75" x14ac:dyDescent="0.25">
      <c r="A500" s="25">
        <v>44517</v>
      </c>
      <c r="B500" s="34" t="s">
        <v>644</v>
      </c>
      <c r="C500" s="21">
        <v>10000</v>
      </c>
      <c r="D500" s="32" t="s">
        <v>641</v>
      </c>
      <c r="E500" s="23" t="s">
        <v>15</v>
      </c>
    </row>
    <row r="501" spans="1:5" ht="15.75" x14ac:dyDescent="0.25">
      <c r="A501" s="19">
        <v>44517.015555555554</v>
      </c>
      <c r="B501" s="34" t="s">
        <v>332</v>
      </c>
      <c r="C501" s="21">
        <v>200</v>
      </c>
      <c r="D501" s="32" t="s">
        <v>69</v>
      </c>
      <c r="E501" s="23" t="s">
        <v>24</v>
      </c>
    </row>
    <row r="502" spans="1:5" ht="15.75" x14ac:dyDescent="0.25">
      <c r="A502" s="19">
        <v>44517.040729166663</v>
      </c>
      <c r="B502" s="34" t="s">
        <v>303</v>
      </c>
      <c r="C502" s="21">
        <v>1000</v>
      </c>
      <c r="D502" s="32" t="s">
        <v>70</v>
      </c>
      <c r="E502" s="23" t="s">
        <v>449</v>
      </c>
    </row>
    <row r="503" spans="1:5" ht="15.75" x14ac:dyDescent="0.25">
      <c r="A503" s="19">
        <v>44517.127928240741</v>
      </c>
      <c r="B503" s="34" t="s">
        <v>333</v>
      </c>
      <c r="C503" s="21">
        <v>100</v>
      </c>
      <c r="D503" s="32" t="s">
        <v>69</v>
      </c>
      <c r="E503" s="23" t="s">
        <v>49</v>
      </c>
    </row>
    <row r="504" spans="1:5" ht="15.75" x14ac:dyDescent="0.25">
      <c r="A504" s="19">
        <v>44517.273993055554</v>
      </c>
      <c r="B504" s="34" t="s">
        <v>191</v>
      </c>
      <c r="C504" s="21">
        <v>500</v>
      </c>
      <c r="D504" s="32" t="s">
        <v>70</v>
      </c>
      <c r="E504" s="23" t="s">
        <v>449</v>
      </c>
    </row>
    <row r="505" spans="1:5" ht="15.75" x14ac:dyDescent="0.25">
      <c r="A505" s="19">
        <v>44517.289502314816</v>
      </c>
      <c r="B505" s="34" t="s">
        <v>335</v>
      </c>
      <c r="C505" s="21">
        <v>300</v>
      </c>
      <c r="D505" s="32" t="s">
        <v>69</v>
      </c>
      <c r="E505" s="23" t="s">
        <v>15</v>
      </c>
    </row>
    <row r="506" spans="1:5" ht="15.75" x14ac:dyDescent="0.25">
      <c r="A506" s="19">
        <v>44517.317430555559</v>
      </c>
      <c r="B506" s="34" t="s">
        <v>135</v>
      </c>
      <c r="C506" s="21">
        <v>500</v>
      </c>
      <c r="D506" s="32" t="s">
        <v>70</v>
      </c>
      <c r="E506" s="23" t="s">
        <v>449</v>
      </c>
    </row>
    <row r="507" spans="1:5" ht="15.75" x14ac:dyDescent="0.25">
      <c r="A507" s="19">
        <v>44517.346226851849</v>
      </c>
      <c r="B507" s="34" t="s">
        <v>558</v>
      </c>
      <c r="C507" s="21">
        <v>250</v>
      </c>
      <c r="D507" s="32" t="s">
        <v>70</v>
      </c>
      <c r="E507" s="23" t="s">
        <v>449</v>
      </c>
    </row>
    <row r="508" spans="1:5" ht="15.75" x14ac:dyDescent="0.25">
      <c r="A508" s="19">
        <v>44517.360752314817</v>
      </c>
      <c r="B508" s="34" t="s">
        <v>557</v>
      </c>
      <c r="C508" s="21">
        <v>3000</v>
      </c>
      <c r="D508" s="32" t="s">
        <v>70</v>
      </c>
      <c r="E508" s="23" t="s">
        <v>451</v>
      </c>
    </row>
    <row r="509" spans="1:5" ht="15.75" x14ac:dyDescent="0.25">
      <c r="A509" s="19">
        <v>44517.380740740744</v>
      </c>
      <c r="B509" s="34" t="s">
        <v>556</v>
      </c>
      <c r="C509" s="21">
        <v>500</v>
      </c>
      <c r="D509" s="32" t="s">
        <v>70</v>
      </c>
      <c r="E509" s="23" t="s">
        <v>449</v>
      </c>
    </row>
    <row r="510" spans="1:5" ht="15.75" x14ac:dyDescent="0.25">
      <c r="A510" s="19">
        <v>44517.387083333335</v>
      </c>
      <c r="B510" s="34" t="s">
        <v>282</v>
      </c>
      <c r="C510" s="21">
        <v>500</v>
      </c>
      <c r="D510" s="32" t="s">
        <v>70</v>
      </c>
      <c r="E510" s="23" t="s">
        <v>449</v>
      </c>
    </row>
    <row r="511" spans="1:5" ht="15.75" x14ac:dyDescent="0.25">
      <c r="A511" s="19">
        <v>44517.38857638889</v>
      </c>
      <c r="B511" s="34" t="s">
        <v>120</v>
      </c>
      <c r="C511" s="21">
        <v>500</v>
      </c>
      <c r="D511" s="32" t="s">
        <v>70</v>
      </c>
      <c r="E511" s="23" t="s">
        <v>449</v>
      </c>
    </row>
    <row r="512" spans="1:5" ht="15.75" x14ac:dyDescent="0.25">
      <c r="A512" s="19">
        <v>44517.397268518522</v>
      </c>
      <c r="B512" s="34" t="s">
        <v>502</v>
      </c>
      <c r="C512" s="21">
        <v>100</v>
      </c>
      <c r="D512" s="32" t="s">
        <v>69</v>
      </c>
      <c r="E512" s="23" t="s">
        <v>15</v>
      </c>
    </row>
    <row r="513" spans="1:5" ht="15.75" x14ac:dyDescent="0.25">
      <c r="A513" s="19">
        <v>44517.412407407406</v>
      </c>
      <c r="B513" s="34" t="s">
        <v>195</v>
      </c>
      <c r="C513" s="21">
        <v>100</v>
      </c>
      <c r="D513" s="32" t="s">
        <v>69</v>
      </c>
      <c r="E513" s="23" t="s">
        <v>15</v>
      </c>
    </row>
    <row r="514" spans="1:5" ht="15.75" x14ac:dyDescent="0.25">
      <c r="A514" s="19">
        <v>44517.412592592591</v>
      </c>
      <c r="B514" s="34" t="s">
        <v>374</v>
      </c>
      <c r="C514" s="21">
        <v>500</v>
      </c>
      <c r="D514" s="32" t="s">
        <v>70</v>
      </c>
      <c r="E514" s="23" t="s">
        <v>449</v>
      </c>
    </row>
    <row r="515" spans="1:5" ht="15.75" x14ac:dyDescent="0.25">
      <c r="A515" s="19">
        <v>44517.415775462963</v>
      </c>
      <c r="B515" s="34" t="s">
        <v>355</v>
      </c>
      <c r="C515" s="21">
        <v>200</v>
      </c>
      <c r="D515" s="32" t="s">
        <v>69</v>
      </c>
      <c r="E515" s="23" t="s">
        <v>100</v>
      </c>
    </row>
    <row r="516" spans="1:5" ht="15.75" x14ac:dyDescent="0.25">
      <c r="A516" s="19">
        <v>44517.471990740742</v>
      </c>
      <c r="B516" s="34" t="s">
        <v>345</v>
      </c>
      <c r="C516" s="21">
        <v>1000</v>
      </c>
      <c r="D516" s="32" t="s">
        <v>69</v>
      </c>
      <c r="E516" s="23" t="s">
        <v>15</v>
      </c>
    </row>
    <row r="517" spans="1:5" ht="15.75" x14ac:dyDescent="0.25">
      <c r="A517" s="19">
        <v>44517.475636574076</v>
      </c>
      <c r="B517" s="34" t="s">
        <v>338</v>
      </c>
      <c r="C517" s="21">
        <v>1000</v>
      </c>
      <c r="D517" s="32" t="s">
        <v>69</v>
      </c>
      <c r="E517" s="23" t="s">
        <v>15</v>
      </c>
    </row>
    <row r="518" spans="1:5" ht="15.75" x14ac:dyDescent="0.25">
      <c r="A518" s="19">
        <v>44517.48096064815</v>
      </c>
      <c r="B518" s="34" t="s">
        <v>357</v>
      </c>
      <c r="C518" s="21">
        <v>1000</v>
      </c>
      <c r="D518" s="32" t="s">
        <v>69</v>
      </c>
      <c r="E518" s="23" t="s">
        <v>50</v>
      </c>
    </row>
    <row r="519" spans="1:5" ht="15.75" x14ac:dyDescent="0.25">
      <c r="A519" s="19">
        <v>44517.494456018518</v>
      </c>
      <c r="B519" s="34" t="s">
        <v>247</v>
      </c>
      <c r="C519" s="21">
        <v>500</v>
      </c>
      <c r="D519" s="32" t="s">
        <v>70</v>
      </c>
      <c r="E519" s="23" t="s">
        <v>449</v>
      </c>
    </row>
    <row r="520" spans="1:5" ht="15.75" x14ac:dyDescent="0.25">
      <c r="A520" s="19">
        <v>44517.496712962966</v>
      </c>
      <c r="B520" s="34" t="s">
        <v>279</v>
      </c>
      <c r="C520" s="21">
        <v>500</v>
      </c>
      <c r="D520" s="32" t="s">
        <v>70</v>
      </c>
      <c r="E520" s="23" t="s">
        <v>449</v>
      </c>
    </row>
    <row r="521" spans="1:5" ht="15.75" x14ac:dyDescent="0.25">
      <c r="A521" s="19">
        <v>44517.497766203705</v>
      </c>
      <c r="B521" s="34" t="s">
        <v>245</v>
      </c>
      <c r="C521" s="21">
        <v>200</v>
      </c>
      <c r="D521" s="32" t="s">
        <v>70</v>
      </c>
      <c r="E521" s="23" t="s">
        <v>449</v>
      </c>
    </row>
    <row r="522" spans="1:5" ht="15.75" x14ac:dyDescent="0.25">
      <c r="A522" s="19">
        <v>44517.522638888891</v>
      </c>
      <c r="B522" s="34" t="s">
        <v>340</v>
      </c>
      <c r="C522" s="21">
        <v>500</v>
      </c>
      <c r="D522" s="32" t="s">
        <v>69</v>
      </c>
      <c r="E522" s="23" t="s">
        <v>15</v>
      </c>
    </row>
    <row r="523" spans="1:5" ht="15.75" x14ac:dyDescent="0.25">
      <c r="A523" s="19">
        <v>44517.537164351852</v>
      </c>
      <c r="B523" s="34" t="s">
        <v>264</v>
      </c>
      <c r="C523" s="21">
        <v>1051</v>
      </c>
      <c r="D523" s="32" t="s">
        <v>70</v>
      </c>
      <c r="E523" s="23" t="s">
        <v>450</v>
      </c>
    </row>
    <row r="524" spans="1:5" ht="15.75" x14ac:dyDescent="0.25">
      <c r="A524" s="19">
        <v>44517.549432870372</v>
      </c>
      <c r="B524" s="34" t="s">
        <v>341</v>
      </c>
      <c r="C524" s="21">
        <v>100</v>
      </c>
      <c r="D524" s="32" t="s">
        <v>69</v>
      </c>
      <c r="E524" s="23" t="s">
        <v>17</v>
      </c>
    </row>
    <row r="525" spans="1:5" ht="15.75" x14ac:dyDescent="0.25">
      <c r="A525" s="19">
        <v>44517.64402777778</v>
      </c>
      <c r="B525" s="34" t="s">
        <v>323</v>
      </c>
      <c r="C525" s="21">
        <v>1500</v>
      </c>
      <c r="D525" s="32" t="s">
        <v>69</v>
      </c>
      <c r="E525" s="23" t="s">
        <v>92</v>
      </c>
    </row>
    <row r="526" spans="1:5" ht="15.75" x14ac:dyDescent="0.25">
      <c r="A526" s="19">
        <v>44517.677199074074</v>
      </c>
      <c r="B526" s="34" t="s">
        <v>555</v>
      </c>
      <c r="C526" s="21">
        <v>300</v>
      </c>
      <c r="D526" s="32" t="s">
        <v>70</v>
      </c>
      <c r="E526" s="23" t="s">
        <v>441</v>
      </c>
    </row>
    <row r="527" spans="1:5" ht="15.75" x14ac:dyDescent="0.25">
      <c r="A527" s="19">
        <v>44517.685902777775</v>
      </c>
      <c r="B527" s="34" t="s">
        <v>135</v>
      </c>
      <c r="C527" s="21">
        <v>1000</v>
      </c>
      <c r="D527" s="32" t="s">
        <v>70</v>
      </c>
      <c r="E527" s="23" t="s">
        <v>441</v>
      </c>
    </row>
    <row r="528" spans="1:5" ht="15.75" x14ac:dyDescent="0.25">
      <c r="A528" s="19">
        <v>44517.700162037036</v>
      </c>
      <c r="B528" s="34" t="s">
        <v>361</v>
      </c>
      <c r="C528" s="21">
        <v>100</v>
      </c>
      <c r="D528" s="32" t="s">
        <v>69</v>
      </c>
      <c r="E528" s="23" t="s">
        <v>15</v>
      </c>
    </row>
    <row r="529" spans="1:5" ht="15.75" x14ac:dyDescent="0.25">
      <c r="A529" s="19">
        <v>44517.788761574076</v>
      </c>
      <c r="B529" s="34" t="s">
        <v>554</v>
      </c>
      <c r="C529" s="21">
        <v>100</v>
      </c>
      <c r="D529" s="32" t="s">
        <v>70</v>
      </c>
      <c r="E529" s="23" t="s">
        <v>449</v>
      </c>
    </row>
    <row r="530" spans="1:5" ht="15.75" x14ac:dyDescent="0.25">
      <c r="A530" s="19">
        <v>44517.796284722222</v>
      </c>
      <c r="B530" s="34" t="s">
        <v>203</v>
      </c>
      <c r="C530" s="21">
        <v>200</v>
      </c>
      <c r="D530" s="32" t="s">
        <v>69</v>
      </c>
      <c r="E530" s="23" t="s">
        <v>51</v>
      </c>
    </row>
    <row r="531" spans="1:5" ht="15.75" x14ac:dyDescent="0.25">
      <c r="A531" s="19">
        <v>44517.804837962962</v>
      </c>
      <c r="B531" s="34" t="s">
        <v>347</v>
      </c>
      <c r="C531" s="21">
        <v>2000</v>
      </c>
      <c r="D531" s="32" t="s">
        <v>69</v>
      </c>
      <c r="E531" s="23" t="s">
        <v>15</v>
      </c>
    </row>
    <row r="532" spans="1:5" ht="15.75" x14ac:dyDescent="0.25">
      <c r="A532" s="19">
        <v>44517.837395833332</v>
      </c>
      <c r="B532" s="34" t="s">
        <v>553</v>
      </c>
      <c r="C532" s="21">
        <v>300</v>
      </c>
      <c r="D532" s="32" t="s">
        <v>70</v>
      </c>
      <c r="E532" s="23" t="s">
        <v>449</v>
      </c>
    </row>
    <row r="533" spans="1:5" ht="15.75" x14ac:dyDescent="0.25">
      <c r="A533" s="19">
        <v>44517.904340277775</v>
      </c>
      <c r="B533" s="34" t="s">
        <v>151</v>
      </c>
      <c r="C533" s="21">
        <v>1000</v>
      </c>
      <c r="D533" s="32" t="s">
        <v>70</v>
      </c>
      <c r="E533" s="23" t="s">
        <v>90</v>
      </c>
    </row>
    <row r="534" spans="1:5" ht="15.75" x14ac:dyDescent="0.25">
      <c r="A534" s="19">
        <v>44517.914722222224</v>
      </c>
      <c r="B534" s="34" t="s">
        <v>164</v>
      </c>
      <c r="C534" s="21">
        <v>500</v>
      </c>
      <c r="D534" s="32" t="s">
        <v>70</v>
      </c>
      <c r="E534" s="23" t="s">
        <v>449</v>
      </c>
    </row>
    <row r="535" spans="1:5" ht="15.75" x14ac:dyDescent="0.25">
      <c r="A535" s="19">
        <v>44517.928564814814</v>
      </c>
      <c r="B535" s="34" t="s">
        <v>552</v>
      </c>
      <c r="C535" s="21">
        <v>500</v>
      </c>
      <c r="D535" s="32" t="s">
        <v>70</v>
      </c>
      <c r="E535" s="23" t="s">
        <v>449</v>
      </c>
    </row>
    <row r="536" spans="1:5" ht="15.75" x14ac:dyDescent="0.25">
      <c r="A536" s="19">
        <v>44517.944224537037</v>
      </c>
      <c r="B536" s="34" t="s">
        <v>551</v>
      </c>
      <c r="C536" s="21">
        <v>500</v>
      </c>
      <c r="D536" s="32" t="s">
        <v>70</v>
      </c>
      <c r="E536" s="23" t="s">
        <v>441</v>
      </c>
    </row>
    <row r="537" spans="1:5" ht="15.75" x14ac:dyDescent="0.25">
      <c r="A537" s="19">
        <v>44517.961875000001</v>
      </c>
      <c r="B537" s="34" t="s">
        <v>346</v>
      </c>
      <c r="C537" s="21">
        <v>500</v>
      </c>
      <c r="D537" s="32" t="s">
        <v>70</v>
      </c>
      <c r="E537" s="23" t="s">
        <v>449</v>
      </c>
    </row>
    <row r="538" spans="1:5" ht="15.75" x14ac:dyDescent="0.25">
      <c r="A538" s="19">
        <v>44517.990671296298</v>
      </c>
      <c r="B538" s="34" t="s">
        <v>550</v>
      </c>
      <c r="C538" s="21">
        <v>10000</v>
      </c>
      <c r="D538" s="32" t="s">
        <v>69</v>
      </c>
      <c r="E538" s="23" t="s">
        <v>86</v>
      </c>
    </row>
    <row r="539" spans="1:5" ht="15.75" x14ac:dyDescent="0.25">
      <c r="A539" s="19">
        <v>44517.994155092594</v>
      </c>
      <c r="B539" s="34" t="s">
        <v>159</v>
      </c>
      <c r="C539" s="21">
        <v>7000</v>
      </c>
      <c r="D539" s="32" t="s">
        <v>69</v>
      </c>
      <c r="E539" s="23" t="s">
        <v>444</v>
      </c>
    </row>
    <row r="540" spans="1:5" ht="15.75" x14ac:dyDescent="0.25">
      <c r="A540" s="19">
        <v>44518.30777777778</v>
      </c>
      <c r="B540" s="34" t="s">
        <v>549</v>
      </c>
      <c r="C540" s="21">
        <v>500</v>
      </c>
      <c r="D540" s="32" t="s">
        <v>70</v>
      </c>
      <c r="E540" s="23" t="s">
        <v>449</v>
      </c>
    </row>
    <row r="541" spans="1:5" ht="15.75" x14ac:dyDescent="0.25">
      <c r="A541" s="19">
        <v>44518.379953703705</v>
      </c>
      <c r="B541" s="34" t="s">
        <v>353</v>
      </c>
      <c r="C541" s="21">
        <v>100</v>
      </c>
      <c r="D541" s="32" t="s">
        <v>69</v>
      </c>
      <c r="E541" s="23" t="s">
        <v>30</v>
      </c>
    </row>
    <row r="542" spans="1:5" ht="15.75" x14ac:dyDescent="0.25">
      <c r="A542" s="19">
        <v>44518.39539351852</v>
      </c>
      <c r="B542" s="34" t="s">
        <v>548</v>
      </c>
      <c r="C542" s="21">
        <v>100</v>
      </c>
      <c r="D542" s="32" t="s">
        <v>70</v>
      </c>
      <c r="E542" s="23" t="s">
        <v>449</v>
      </c>
    </row>
    <row r="543" spans="1:5" ht="15.75" x14ac:dyDescent="0.25">
      <c r="A543" s="19">
        <v>44518.41642361111</v>
      </c>
      <c r="B543" s="34" t="s">
        <v>355</v>
      </c>
      <c r="C543" s="21">
        <v>200</v>
      </c>
      <c r="D543" s="32" t="s">
        <v>69</v>
      </c>
      <c r="E543" s="23" t="s">
        <v>100</v>
      </c>
    </row>
    <row r="544" spans="1:5" ht="15.75" x14ac:dyDescent="0.25">
      <c r="A544" s="19">
        <v>44518.44090277778</v>
      </c>
      <c r="B544" s="34" t="s">
        <v>248</v>
      </c>
      <c r="C544" s="21">
        <v>500</v>
      </c>
      <c r="D544" s="32" t="s">
        <v>69</v>
      </c>
      <c r="E544" s="23" t="s">
        <v>15</v>
      </c>
    </row>
    <row r="545" spans="1:5" ht="15.75" x14ac:dyDescent="0.25">
      <c r="A545" s="19">
        <v>44518.4528125</v>
      </c>
      <c r="B545" s="34" t="s">
        <v>547</v>
      </c>
      <c r="C545" s="21">
        <v>500</v>
      </c>
      <c r="D545" s="32" t="s">
        <v>70</v>
      </c>
      <c r="E545" s="23" t="s">
        <v>449</v>
      </c>
    </row>
    <row r="546" spans="1:5" ht="15.75" x14ac:dyDescent="0.25">
      <c r="A546" s="19">
        <v>44518.457361111112</v>
      </c>
      <c r="B546" s="34" t="s">
        <v>356</v>
      </c>
      <c r="C546" s="21">
        <v>1500</v>
      </c>
      <c r="D546" s="32" t="s">
        <v>69</v>
      </c>
      <c r="E546" s="23" t="s">
        <v>92</v>
      </c>
    </row>
    <row r="547" spans="1:5" ht="15.75" x14ac:dyDescent="0.25">
      <c r="A547" s="19">
        <v>44518.487453703703</v>
      </c>
      <c r="B547" s="34" t="s">
        <v>358</v>
      </c>
      <c r="C547" s="21">
        <v>100</v>
      </c>
      <c r="D547" s="32" t="s">
        <v>69</v>
      </c>
      <c r="E547" s="23" t="s">
        <v>52</v>
      </c>
    </row>
    <row r="548" spans="1:5" ht="15.75" x14ac:dyDescent="0.25">
      <c r="A548" s="19">
        <v>44518.546377314815</v>
      </c>
      <c r="B548" s="34" t="s">
        <v>546</v>
      </c>
      <c r="C548" s="21">
        <v>500</v>
      </c>
      <c r="D548" s="32" t="s">
        <v>70</v>
      </c>
      <c r="E548" s="23" t="s">
        <v>441</v>
      </c>
    </row>
    <row r="549" spans="1:5" ht="15.75" x14ac:dyDescent="0.25">
      <c r="A549" s="19">
        <v>44518.636759259258</v>
      </c>
      <c r="B549" s="34" t="s">
        <v>229</v>
      </c>
      <c r="C549" s="21">
        <v>1000</v>
      </c>
      <c r="D549" s="32" t="s">
        <v>69</v>
      </c>
      <c r="E549" s="23" t="s">
        <v>27</v>
      </c>
    </row>
    <row r="550" spans="1:5" ht="15.75" x14ac:dyDescent="0.25">
      <c r="A550" s="19">
        <v>44518.638668981483</v>
      </c>
      <c r="B550" s="34" t="s">
        <v>359</v>
      </c>
      <c r="C550" s="21">
        <v>200</v>
      </c>
      <c r="D550" s="32" t="s">
        <v>69</v>
      </c>
      <c r="E550" s="23" t="s">
        <v>15</v>
      </c>
    </row>
    <row r="551" spans="1:5" ht="15.75" x14ac:dyDescent="0.25">
      <c r="A551" s="19">
        <v>44518.66505787037</v>
      </c>
      <c r="B551" s="34" t="s">
        <v>545</v>
      </c>
      <c r="C551" s="21">
        <v>400</v>
      </c>
      <c r="D551" s="32" t="s">
        <v>69</v>
      </c>
      <c r="E551" s="23" t="s">
        <v>447</v>
      </c>
    </row>
    <row r="552" spans="1:5" ht="15.75" x14ac:dyDescent="0.25">
      <c r="A552" s="19">
        <v>44518.676469907405</v>
      </c>
      <c r="B552" s="34" t="s">
        <v>544</v>
      </c>
      <c r="C552" s="21">
        <v>500</v>
      </c>
      <c r="D552" s="32" t="s">
        <v>69</v>
      </c>
      <c r="E552" s="23" t="s">
        <v>447</v>
      </c>
    </row>
    <row r="553" spans="1:5" ht="15.75" x14ac:dyDescent="0.25">
      <c r="A553" s="19">
        <v>44518.688657407409</v>
      </c>
      <c r="B553" s="34" t="s">
        <v>543</v>
      </c>
      <c r="C553" s="21">
        <v>500</v>
      </c>
      <c r="D553" s="32" t="s">
        <v>69</v>
      </c>
      <c r="E553" s="23" t="s">
        <v>447</v>
      </c>
    </row>
    <row r="554" spans="1:5" ht="15.75" x14ac:dyDescent="0.25">
      <c r="A554" s="19">
        <v>44518.688726851855</v>
      </c>
      <c r="B554" s="34" t="s">
        <v>542</v>
      </c>
      <c r="C554" s="21">
        <v>500</v>
      </c>
      <c r="D554" s="32" t="s">
        <v>69</v>
      </c>
      <c r="E554" s="23" t="s">
        <v>447</v>
      </c>
    </row>
    <row r="555" spans="1:5" ht="15.75" x14ac:dyDescent="0.25">
      <c r="A555" s="19">
        <v>44518.722534722219</v>
      </c>
      <c r="B555" s="34" t="s">
        <v>230</v>
      </c>
      <c r="C555" s="21">
        <v>300</v>
      </c>
      <c r="D555" s="32" t="s">
        <v>69</v>
      </c>
      <c r="E555" s="23" t="s">
        <v>15</v>
      </c>
    </row>
    <row r="556" spans="1:5" ht="15.75" x14ac:dyDescent="0.25">
      <c r="A556" s="19">
        <v>44518.77065972222</v>
      </c>
      <c r="B556" s="34" t="s">
        <v>130</v>
      </c>
      <c r="C556" s="21">
        <v>1500</v>
      </c>
      <c r="D556" s="32" t="s">
        <v>69</v>
      </c>
      <c r="E556" s="23" t="s">
        <v>447</v>
      </c>
    </row>
    <row r="557" spans="1:5" ht="15.75" x14ac:dyDescent="0.25">
      <c r="A557" s="25">
        <v>44519</v>
      </c>
      <c r="B557" s="34" t="s">
        <v>650</v>
      </c>
      <c r="C557" s="21">
        <v>300</v>
      </c>
      <c r="D557" s="32" t="s">
        <v>641</v>
      </c>
      <c r="E557" s="23" t="s">
        <v>15</v>
      </c>
    </row>
    <row r="558" spans="1:5" ht="15.75" x14ac:dyDescent="0.25">
      <c r="A558" s="19">
        <v>44519.016400462962</v>
      </c>
      <c r="B558" s="34" t="s">
        <v>195</v>
      </c>
      <c r="C558" s="21">
        <v>1000</v>
      </c>
      <c r="D558" s="32" t="s">
        <v>69</v>
      </c>
      <c r="E558" s="23" t="s">
        <v>17</v>
      </c>
    </row>
    <row r="559" spans="1:5" ht="15.75" x14ac:dyDescent="0.25">
      <c r="A559" s="19">
        <v>44519.258923611109</v>
      </c>
      <c r="B559" s="34" t="s">
        <v>365</v>
      </c>
      <c r="C559" s="21">
        <v>500</v>
      </c>
      <c r="D559" s="32" t="s">
        <v>69</v>
      </c>
      <c r="E559" s="23" t="s">
        <v>92</v>
      </c>
    </row>
    <row r="560" spans="1:5" ht="15.75" x14ac:dyDescent="0.25">
      <c r="A560" s="19">
        <v>44519.381909722222</v>
      </c>
      <c r="B560" s="34" t="s">
        <v>368</v>
      </c>
      <c r="C560" s="21">
        <v>300</v>
      </c>
      <c r="D560" s="32" t="s">
        <v>70</v>
      </c>
      <c r="E560" s="23" t="s">
        <v>449</v>
      </c>
    </row>
    <row r="561" spans="1:5" ht="15.75" x14ac:dyDescent="0.25">
      <c r="A561" s="19">
        <v>44519.441087962965</v>
      </c>
      <c r="B561" s="34" t="s">
        <v>248</v>
      </c>
      <c r="C561" s="21">
        <v>500</v>
      </c>
      <c r="D561" s="32" t="s">
        <v>69</v>
      </c>
      <c r="E561" s="23" t="s">
        <v>15</v>
      </c>
    </row>
    <row r="562" spans="1:5" ht="15.75" x14ac:dyDescent="0.25">
      <c r="A562" s="19">
        <v>44519.479479166665</v>
      </c>
      <c r="B562" s="34" t="s">
        <v>541</v>
      </c>
      <c r="C562" s="21">
        <v>1500</v>
      </c>
      <c r="D562" s="32" t="s">
        <v>69</v>
      </c>
      <c r="E562" s="23" t="s">
        <v>15</v>
      </c>
    </row>
    <row r="563" spans="1:5" ht="15.75" x14ac:dyDescent="0.25">
      <c r="A563" s="19">
        <v>44519.507997685185</v>
      </c>
      <c r="B563" s="34" t="s">
        <v>370</v>
      </c>
      <c r="C563" s="21">
        <v>500</v>
      </c>
      <c r="D563" s="32" t="s">
        <v>69</v>
      </c>
      <c r="E563" s="23" t="s">
        <v>15</v>
      </c>
    </row>
    <row r="564" spans="1:5" ht="15.75" x14ac:dyDescent="0.25">
      <c r="A564" s="19">
        <v>44519.562488425923</v>
      </c>
      <c r="B564" s="34" t="s">
        <v>371</v>
      </c>
      <c r="C564" s="21">
        <v>500</v>
      </c>
      <c r="D564" s="32" t="s">
        <v>69</v>
      </c>
      <c r="E564" s="23" t="s">
        <v>15</v>
      </c>
    </row>
    <row r="565" spans="1:5" ht="15.75" x14ac:dyDescent="0.25">
      <c r="A565" s="19">
        <v>44519.562650462962</v>
      </c>
      <c r="B565" s="34" t="s">
        <v>372</v>
      </c>
      <c r="C565" s="21">
        <v>100</v>
      </c>
      <c r="D565" s="32" t="s">
        <v>69</v>
      </c>
      <c r="E565" s="23" t="s">
        <v>30</v>
      </c>
    </row>
    <row r="566" spans="1:5" ht="15.75" x14ac:dyDescent="0.25">
      <c r="A566" s="19">
        <v>44519.576261574075</v>
      </c>
      <c r="B566" s="34" t="s">
        <v>540</v>
      </c>
      <c r="C566" s="21">
        <v>50000</v>
      </c>
      <c r="D566" s="32" t="s">
        <v>69</v>
      </c>
      <c r="E566" s="23" t="s">
        <v>15</v>
      </c>
    </row>
    <row r="567" spans="1:5" ht="15.75" x14ac:dyDescent="0.25">
      <c r="A567" s="19">
        <v>44519.576435185183</v>
      </c>
      <c r="B567" s="34" t="s">
        <v>540</v>
      </c>
      <c r="C567" s="21">
        <v>50000</v>
      </c>
      <c r="D567" s="32" t="s">
        <v>69</v>
      </c>
      <c r="E567" s="23" t="s">
        <v>15</v>
      </c>
    </row>
    <row r="568" spans="1:5" ht="15.75" x14ac:dyDescent="0.25">
      <c r="A568" s="19">
        <v>44519.60328703704</v>
      </c>
      <c r="B568" s="34" t="s">
        <v>159</v>
      </c>
      <c r="C568" s="21">
        <v>500</v>
      </c>
      <c r="D568" s="32" t="s">
        <v>69</v>
      </c>
      <c r="E568" s="23" t="s">
        <v>15</v>
      </c>
    </row>
    <row r="569" spans="1:5" ht="15.75" x14ac:dyDescent="0.25">
      <c r="A569" s="19">
        <v>44519.638773148145</v>
      </c>
      <c r="B569" s="34" t="s">
        <v>359</v>
      </c>
      <c r="C569" s="21">
        <v>200</v>
      </c>
      <c r="D569" s="32" t="s">
        <v>69</v>
      </c>
      <c r="E569" s="23" t="s">
        <v>15</v>
      </c>
    </row>
    <row r="570" spans="1:5" ht="15.75" x14ac:dyDescent="0.25">
      <c r="A570" s="19">
        <v>44519.686620370368</v>
      </c>
      <c r="B570" s="34" t="s">
        <v>539</v>
      </c>
      <c r="C570" s="21">
        <v>450</v>
      </c>
      <c r="D570" s="32" t="s">
        <v>69</v>
      </c>
      <c r="E570" s="23" t="s">
        <v>15</v>
      </c>
    </row>
    <row r="571" spans="1:5" ht="15.75" x14ac:dyDescent="0.25">
      <c r="A571" s="19">
        <v>44519.71770833333</v>
      </c>
      <c r="B571" s="34" t="s">
        <v>344</v>
      </c>
      <c r="C571" s="21">
        <v>500</v>
      </c>
      <c r="D571" s="32" t="s">
        <v>69</v>
      </c>
      <c r="E571" s="23" t="s">
        <v>17</v>
      </c>
    </row>
    <row r="572" spans="1:5" ht="15.75" x14ac:dyDescent="0.25">
      <c r="A572" s="19">
        <v>44519.775914351849</v>
      </c>
      <c r="B572" s="34" t="s">
        <v>301</v>
      </c>
      <c r="C572" s="21">
        <v>500</v>
      </c>
      <c r="D572" s="32" t="s">
        <v>70</v>
      </c>
      <c r="E572" s="23" t="s">
        <v>441</v>
      </c>
    </row>
    <row r="573" spans="1:5" ht="15.75" x14ac:dyDescent="0.25">
      <c r="A573" s="19">
        <v>44519.782476851855</v>
      </c>
      <c r="B573" s="34" t="s">
        <v>373</v>
      </c>
      <c r="C573" s="21">
        <v>1000</v>
      </c>
      <c r="D573" s="32" t="s">
        <v>69</v>
      </c>
      <c r="E573" s="23" t="s">
        <v>15</v>
      </c>
    </row>
    <row r="574" spans="1:5" ht="15.75" x14ac:dyDescent="0.25">
      <c r="A574" s="19">
        <v>44519.78496527778</v>
      </c>
      <c r="B574" s="34" t="s">
        <v>532</v>
      </c>
      <c r="C574" s="21">
        <v>500</v>
      </c>
      <c r="D574" s="32" t="s">
        <v>69</v>
      </c>
      <c r="E574" s="23" t="s">
        <v>473</v>
      </c>
    </row>
    <row r="575" spans="1:5" ht="15.75" x14ac:dyDescent="0.25">
      <c r="A575" s="19">
        <v>44519.853078703702</v>
      </c>
      <c r="B575" s="34" t="s">
        <v>531</v>
      </c>
      <c r="C575" s="21">
        <v>100</v>
      </c>
      <c r="D575" s="32" t="s">
        <v>69</v>
      </c>
      <c r="E575" s="23" t="s">
        <v>30</v>
      </c>
    </row>
    <row r="576" spans="1:5" ht="15.75" x14ac:dyDescent="0.25">
      <c r="A576" s="19">
        <v>44519.927164351851</v>
      </c>
      <c r="B576" s="34" t="s">
        <v>334</v>
      </c>
      <c r="C576" s="21">
        <v>1500</v>
      </c>
      <c r="D576" s="32" t="s">
        <v>70</v>
      </c>
      <c r="E576" s="23" t="s">
        <v>448</v>
      </c>
    </row>
    <row r="577" spans="1:5" ht="15.75" x14ac:dyDescent="0.25">
      <c r="A577" s="19">
        <v>44519.946631944447</v>
      </c>
      <c r="B577" s="34" t="s">
        <v>529</v>
      </c>
      <c r="C577" s="21">
        <v>100</v>
      </c>
      <c r="D577" s="32" t="s">
        <v>69</v>
      </c>
      <c r="E577" s="23" t="s">
        <v>15</v>
      </c>
    </row>
    <row r="578" spans="1:5" ht="15.75" x14ac:dyDescent="0.25">
      <c r="A578" s="19">
        <v>44519.979756944442</v>
      </c>
      <c r="B578" s="34" t="s">
        <v>538</v>
      </c>
      <c r="C578" s="21">
        <v>1500</v>
      </c>
      <c r="D578" s="32" t="s">
        <v>70</v>
      </c>
      <c r="E578" s="23" t="s">
        <v>449</v>
      </c>
    </row>
    <row r="579" spans="1:5" ht="15.75" x14ac:dyDescent="0.25">
      <c r="A579" s="19">
        <v>44520.008460648147</v>
      </c>
      <c r="B579" s="34" t="s">
        <v>375</v>
      </c>
      <c r="C579" s="21">
        <v>1500</v>
      </c>
      <c r="D579" s="32" t="s">
        <v>69</v>
      </c>
      <c r="E579" s="23" t="s">
        <v>15</v>
      </c>
    </row>
    <row r="580" spans="1:5" ht="15.75" x14ac:dyDescent="0.25">
      <c r="A580" s="19">
        <v>44520.016793981478</v>
      </c>
      <c r="B580" s="34" t="s">
        <v>195</v>
      </c>
      <c r="C580" s="21">
        <v>1000</v>
      </c>
      <c r="D580" s="32" t="s">
        <v>69</v>
      </c>
      <c r="E580" s="23" t="s">
        <v>17</v>
      </c>
    </row>
    <row r="581" spans="1:5" ht="15.75" x14ac:dyDescent="0.25">
      <c r="A581" s="19">
        <v>44520.287222222221</v>
      </c>
      <c r="B581" s="34" t="s">
        <v>378</v>
      </c>
      <c r="C581" s="21">
        <v>150</v>
      </c>
      <c r="D581" s="32" t="s">
        <v>69</v>
      </c>
      <c r="E581" s="23" t="s">
        <v>92</v>
      </c>
    </row>
    <row r="582" spans="1:5" ht="15.75" x14ac:dyDescent="0.25">
      <c r="A582" s="19">
        <v>44520.441770833335</v>
      </c>
      <c r="B582" s="34" t="s">
        <v>248</v>
      </c>
      <c r="C582" s="21">
        <v>500</v>
      </c>
      <c r="D582" s="32" t="s">
        <v>69</v>
      </c>
      <c r="E582" s="23" t="s">
        <v>15</v>
      </c>
    </row>
    <row r="583" spans="1:5" ht="15.75" x14ac:dyDescent="0.25">
      <c r="A583" s="19">
        <v>44520.485000000001</v>
      </c>
      <c r="B583" s="34" t="s">
        <v>537</v>
      </c>
      <c r="C583" s="21">
        <v>500</v>
      </c>
      <c r="D583" s="32" t="s">
        <v>70</v>
      </c>
      <c r="E583" s="23" t="s">
        <v>441</v>
      </c>
    </row>
    <row r="584" spans="1:5" ht="15.75" x14ac:dyDescent="0.25">
      <c r="A584" s="19">
        <v>44520.485879629632</v>
      </c>
      <c r="B584" s="34" t="s">
        <v>536</v>
      </c>
      <c r="C584" s="21">
        <v>500</v>
      </c>
      <c r="D584" s="32" t="s">
        <v>70</v>
      </c>
      <c r="E584" s="23" t="s">
        <v>441</v>
      </c>
    </row>
    <row r="585" spans="1:5" ht="15.75" x14ac:dyDescent="0.25">
      <c r="A585" s="19">
        <v>44520.543437499997</v>
      </c>
      <c r="B585" s="34" t="s">
        <v>331</v>
      </c>
      <c r="C585" s="21">
        <v>300</v>
      </c>
      <c r="D585" s="32" t="s">
        <v>70</v>
      </c>
      <c r="E585" s="23" t="s">
        <v>441</v>
      </c>
    </row>
    <row r="586" spans="1:5" ht="15.75" x14ac:dyDescent="0.25">
      <c r="A586" s="19">
        <v>44520.544745370367</v>
      </c>
      <c r="B586" s="34" t="s">
        <v>331</v>
      </c>
      <c r="C586" s="21">
        <v>300</v>
      </c>
      <c r="D586" s="32" t="s">
        <v>70</v>
      </c>
      <c r="E586" s="23" t="s">
        <v>441</v>
      </c>
    </row>
    <row r="587" spans="1:5" ht="15.75" x14ac:dyDescent="0.25">
      <c r="A587" s="19">
        <v>44520.565983796296</v>
      </c>
      <c r="B587" s="34" t="s">
        <v>535</v>
      </c>
      <c r="C587" s="21">
        <v>1500</v>
      </c>
      <c r="D587" s="32" t="s">
        <v>69</v>
      </c>
      <c r="E587" s="23" t="s">
        <v>15</v>
      </c>
    </row>
    <row r="588" spans="1:5" ht="15.75" x14ac:dyDescent="0.25">
      <c r="A588" s="19">
        <v>44520.604097222225</v>
      </c>
      <c r="B588" s="34" t="s">
        <v>159</v>
      </c>
      <c r="C588" s="21">
        <v>500</v>
      </c>
      <c r="D588" s="32" t="s">
        <v>69</v>
      </c>
      <c r="E588" s="23" t="s">
        <v>15</v>
      </c>
    </row>
    <row r="589" spans="1:5" ht="15.75" x14ac:dyDescent="0.25">
      <c r="A589" s="19">
        <v>44520.639178240737</v>
      </c>
      <c r="B589" s="34" t="s">
        <v>381</v>
      </c>
      <c r="C589" s="21">
        <v>1000</v>
      </c>
      <c r="D589" s="32" t="s">
        <v>69</v>
      </c>
      <c r="E589" s="23" t="s">
        <v>53</v>
      </c>
    </row>
    <row r="590" spans="1:5" ht="15.75" x14ac:dyDescent="0.25">
      <c r="A590" s="19">
        <v>44520.639618055553</v>
      </c>
      <c r="B590" s="34" t="s">
        <v>359</v>
      </c>
      <c r="C590" s="21">
        <v>200</v>
      </c>
      <c r="D590" s="32" t="s">
        <v>69</v>
      </c>
      <c r="E590" s="23" t="s">
        <v>15</v>
      </c>
    </row>
    <row r="591" spans="1:5" ht="15.75" x14ac:dyDescent="0.25">
      <c r="A591" s="19">
        <v>44520.643240740741</v>
      </c>
      <c r="B591" s="34" t="s">
        <v>527</v>
      </c>
      <c r="C591" s="21">
        <v>3000</v>
      </c>
      <c r="D591" s="32" t="s">
        <v>69</v>
      </c>
      <c r="E591" s="23" t="s">
        <v>472</v>
      </c>
    </row>
    <row r="592" spans="1:5" ht="15.75" x14ac:dyDescent="0.25">
      <c r="A592" s="19">
        <v>44520.675659722219</v>
      </c>
      <c r="B592" s="34" t="s">
        <v>382</v>
      </c>
      <c r="C592" s="21">
        <v>100</v>
      </c>
      <c r="D592" s="32" t="s">
        <v>69</v>
      </c>
      <c r="E592" s="23" t="s">
        <v>54</v>
      </c>
    </row>
    <row r="593" spans="1:5" ht="15.75" x14ac:dyDescent="0.25">
      <c r="A593" s="19">
        <v>44520.692615740743</v>
      </c>
      <c r="B593" s="34" t="s">
        <v>343</v>
      </c>
      <c r="C593" s="21">
        <v>1000</v>
      </c>
      <c r="D593" s="32" t="s">
        <v>70</v>
      </c>
      <c r="E593" s="23" t="s">
        <v>441</v>
      </c>
    </row>
    <row r="594" spans="1:5" ht="15.75" x14ac:dyDescent="0.25">
      <c r="A594" s="19">
        <v>44520.785162037035</v>
      </c>
      <c r="B594" s="34" t="s">
        <v>532</v>
      </c>
      <c r="C594" s="21">
        <v>500</v>
      </c>
      <c r="D594" s="32" t="s">
        <v>69</v>
      </c>
      <c r="E594" s="23" t="s">
        <v>473</v>
      </c>
    </row>
    <row r="595" spans="1:5" ht="15.75" x14ac:dyDescent="0.25">
      <c r="A595" s="19">
        <v>44520.853125000001</v>
      </c>
      <c r="B595" s="34" t="s">
        <v>383</v>
      </c>
      <c r="C595" s="21">
        <v>500</v>
      </c>
      <c r="D595" s="32" t="s">
        <v>69</v>
      </c>
      <c r="E595" s="23" t="s">
        <v>54</v>
      </c>
    </row>
    <row r="596" spans="1:5" ht="15.75" x14ac:dyDescent="0.25">
      <c r="A596" s="19">
        <v>44520.853217592594</v>
      </c>
      <c r="B596" s="34" t="s">
        <v>531</v>
      </c>
      <c r="C596" s="21">
        <v>100</v>
      </c>
      <c r="D596" s="32" t="s">
        <v>69</v>
      </c>
      <c r="E596" s="23" t="s">
        <v>30</v>
      </c>
    </row>
    <row r="597" spans="1:5" ht="15.75" x14ac:dyDescent="0.25">
      <c r="A597" s="19">
        <v>44520.932025462964</v>
      </c>
      <c r="B597" s="34" t="s">
        <v>526</v>
      </c>
      <c r="C597" s="21">
        <v>100</v>
      </c>
      <c r="D597" s="32" t="s">
        <v>69</v>
      </c>
      <c r="E597" s="23" t="s">
        <v>33</v>
      </c>
    </row>
    <row r="598" spans="1:5" ht="15.75" x14ac:dyDescent="0.25">
      <c r="A598" s="19">
        <v>44520.946759259263</v>
      </c>
      <c r="B598" s="34" t="s">
        <v>529</v>
      </c>
      <c r="C598" s="21">
        <v>100</v>
      </c>
      <c r="D598" s="32" t="s">
        <v>69</v>
      </c>
      <c r="E598" s="23" t="s">
        <v>15</v>
      </c>
    </row>
    <row r="599" spans="1:5" ht="15.75" x14ac:dyDescent="0.25">
      <c r="A599" s="19">
        <v>44521.016863425924</v>
      </c>
      <c r="B599" s="34" t="s">
        <v>195</v>
      </c>
      <c r="C599" s="21">
        <v>1000</v>
      </c>
      <c r="D599" s="32" t="s">
        <v>69</v>
      </c>
      <c r="E599" s="23" t="s">
        <v>17</v>
      </c>
    </row>
    <row r="600" spans="1:5" ht="15.75" x14ac:dyDescent="0.25">
      <c r="A600" s="19">
        <v>44521.287361111114</v>
      </c>
      <c r="B600" s="34" t="s">
        <v>378</v>
      </c>
      <c r="C600" s="21">
        <v>150</v>
      </c>
      <c r="D600" s="32" t="s">
        <v>69</v>
      </c>
      <c r="E600" s="23" t="s">
        <v>92</v>
      </c>
    </row>
    <row r="601" spans="1:5" ht="15.75" x14ac:dyDescent="0.25">
      <c r="A601" s="19">
        <v>44521.433182870373</v>
      </c>
      <c r="B601" s="34" t="s">
        <v>384</v>
      </c>
      <c r="C601" s="21">
        <v>500</v>
      </c>
      <c r="D601" s="32" t="s">
        <v>69</v>
      </c>
      <c r="E601" s="23" t="s">
        <v>15</v>
      </c>
    </row>
    <row r="602" spans="1:5" ht="15.75" x14ac:dyDescent="0.25">
      <c r="A602" s="19">
        <v>44521.435046296298</v>
      </c>
      <c r="B602" s="34" t="s">
        <v>334</v>
      </c>
      <c r="C602" s="21">
        <v>500</v>
      </c>
      <c r="D602" s="32" t="s">
        <v>70</v>
      </c>
      <c r="E602" s="23" t="s">
        <v>448</v>
      </c>
    </row>
    <row r="603" spans="1:5" ht="15.75" x14ac:dyDescent="0.25">
      <c r="A603" s="19">
        <v>44521.454293981478</v>
      </c>
      <c r="B603" s="34" t="s">
        <v>525</v>
      </c>
      <c r="C603" s="21">
        <v>500</v>
      </c>
      <c r="D603" s="32" t="s">
        <v>69</v>
      </c>
      <c r="E603" s="23" t="s">
        <v>49</v>
      </c>
    </row>
    <row r="604" spans="1:5" ht="15.75" x14ac:dyDescent="0.25">
      <c r="A604" s="19">
        <v>44521.536643518521</v>
      </c>
      <c r="B604" s="34" t="s">
        <v>385</v>
      </c>
      <c r="C604" s="21">
        <v>500</v>
      </c>
      <c r="D604" s="32" t="s">
        <v>69</v>
      </c>
      <c r="E604" s="23" t="s">
        <v>15</v>
      </c>
    </row>
    <row r="605" spans="1:5" ht="15.75" x14ac:dyDescent="0.25">
      <c r="A605" s="19">
        <v>44521.562314814815</v>
      </c>
      <c r="B605" s="34" t="s">
        <v>524</v>
      </c>
      <c r="C605" s="21">
        <v>500</v>
      </c>
      <c r="D605" s="32" t="s">
        <v>69</v>
      </c>
      <c r="E605" s="23" t="s">
        <v>15</v>
      </c>
    </row>
    <row r="606" spans="1:5" ht="15.75" x14ac:dyDescent="0.25">
      <c r="A606" s="19">
        <v>44521.57172453704</v>
      </c>
      <c r="B606" s="34" t="s">
        <v>386</v>
      </c>
      <c r="C606" s="21">
        <v>300</v>
      </c>
      <c r="D606" s="32" t="s">
        <v>69</v>
      </c>
      <c r="E606" s="23" t="s">
        <v>30</v>
      </c>
    </row>
    <row r="607" spans="1:5" ht="15.75" x14ac:dyDescent="0.25">
      <c r="A607" s="19">
        <v>44521.587025462963</v>
      </c>
      <c r="B607" s="34" t="s">
        <v>197</v>
      </c>
      <c r="C607" s="21">
        <v>500</v>
      </c>
      <c r="D607" s="32" t="s">
        <v>70</v>
      </c>
      <c r="E607" s="23" t="s">
        <v>441</v>
      </c>
    </row>
    <row r="608" spans="1:5" ht="15.75" x14ac:dyDescent="0.25">
      <c r="A608" s="19">
        <v>44521.588807870372</v>
      </c>
      <c r="B608" s="34" t="s">
        <v>534</v>
      </c>
      <c r="C608" s="21">
        <v>100</v>
      </c>
      <c r="D608" s="32" t="s">
        <v>70</v>
      </c>
      <c r="E608" s="23" t="s">
        <v>441</v>
      </c>
    </row>
    <row r="609" spans="1:5" ht="15.75" x14ac:dyDescent="0.25">
      <c r="A609" s="19">
        <v>44521.60423611111</v>
      </c>
      <c r="B609" s="34" t="s">
        <v>159</v>
      </c>
      <c r="C609" s="21">
        <v>500</v>
      </c>
      <c r="D609" s="32" t="s">
        <v>69</v>
      </c>
      <c r="E609" s="23" t="s">
        <v>15</v>
      </c>
    </row>
    <row r="610" spans="1:5" ht="15.75" x14ac:dyDescent="0.25">
      <c r="A610" s="19">
        <v>44521.613842592589</v>
      </c>
      <c r="B610" s="34" t="s">
        <v>533</v>
      </c>
      <c r="C610" s="21">
        <v>300</v>
      </c>
      <c r="D610" s="32" t="s">
        <v>70</v>
      </c>
      <c r="E610" s="23" t="s">
        <v>441</v>
      </c>
    </row>
    <row r="611" spans="1:5" ht="15.75" x14ac:dyDescent="0.25">
      <c r="A611" s="19">
        <v>44521.643414351849</v>
      </c>
      <c r="B611" s="34" t="s">
        <v>527</v>
      </c>
      <c r="C611" s="21">
        <v>3000</v>
      </c>
      <c r="D611" s="32" t="s">
        <v>69</v>
      </c>
      <c r="E611" s="23" t="s">
        <v>472</v>
      </c>
    </row>
    <row r="612" spans="1:5" ht="15.75" x14ac:dyDescent="0.25">
      <c r="A612" s="19">
        <v>44521.752615740741</v>
      </c>
      <c r="B612" s="34" t="s">
        <v>321</v>
      </c>
      <c r="C612" s="21">
        <v>200</v>
      </c>
      <c r="D612" s="32" t="s">
        <v>70</v>
      </c>
      <c r="E612" s="23" t="s">
        <v>441</v>
      </c>
    </row>
    <row r="613" spans="1:5" ht="15.75" x14ac:dyDescent="0.25">
      <c r="A613" s="19">
        <v>44521.785451388889</v>
      </c>
      <c r="B613" s="34" t="s">
        <v>532</v>
      </c>
      <c r="C613" s="21">
        <v>500</v>
      </c>
      <c r="D613" s="32" t="s">
        <v>69</v>
      </c>
      <c r="E613" s="23" t="s">
        <v>473</v>
      </c>
    </row>
    <row r="614" spans="1:5" ht="15.75" x14ac:dyDescent="0.25">
      <c r="A614" s="19">
        <v>44521.799027777779</v>
      </c>
      <c r="B614" s="34" t="s">
        <v>171</v>
      </c>
      <c r="C614" s="21">
        <v>200</v>
      </c>
      <c r="D614" s="32" t="s">
        <v>69</v>
      </c>
      <c r="E614" s="23" t="s">
        <v>15</v>
      </c>
    </row>
    <row r="615" spans="1:5" ht="15.75" x14ac:dyDescent="0.25">
      <c r="A615" s="19">
        <v>44521.846539351849</v>
      </c>
      <c r="B615" s="34" t="s">
        <v>215</v>
      </c>
      <c r="C615" s="21">
        <v>100</v>
      </c>
      <c r="D615" s="32" t="s">
        <v>70</v>
      </c>
      <c r="E615" s="23" t="s">
        <v>441</v>
      </c>
    </row>
    <row r="616" spans="1:5" ht="15.75" x14ac:dyDescent="0.25">
      <c r="A616" s="19">
        <v>44521.853414351855</v>
      </c>
      <c r="B616" s="34" t="s">
        <v>383</v>
      </c>
      <c r="C616" s="21">
        <v>500</v>
      </c>
      <c r="D616" s="32" t="s">
        <v>69</v>
      </c>
      <c r="E616" s="23" t="s">
        <v>54</v>
      </c>
    </row>
    <row r="617" spans="1:5" ht="15.75" x14ac:dyDescent="0.25">
      <c r="A617" s="19">
        <v>44521.853483796294</v>
      </c>
      <c r="B617" s="34" t="s">
        <v>531</v>
      </c>
      <c r="C617" s="21">
        <v>100</v>
      </c>
      <c r="D617" s="32" t="s">
        <v>69</v>
      </c>
      <c r="E617" s="23" t="s">
        <v>30</v>
      </c>
    </row>
    <row r="618" spans="1:5" ht="15.75" x14ac:dyDescent="0.25">
      <c r="A618" s="19">
        <v>44521.9137962963</v>
      </c>
      <c r="B618" s="34" t="s">
        <v>377</v>
      </c>
      <c r="C618" s="21">
        <v>100</v>
      </c>
      <c r="D618" s="32" t="s">
        <v>69</v>
      </c>
      <c r="E618" s="23" t="s">
        <v>42</v>
      </c>
    </row>
    <row r="619" spans="1:5" ht="15.75" x14ac:dyDescent="0.25">
      <c r="A619" s="19">
        <v>44521.932349537034</v>
      </c>
      <c r="B619" s="34" t="s">
        <v>526</v>
      </c>
      <c r="C619" s="21">
        <v>100</v>
      </c>
      <c r="D619" s="32" t="s">
        <v>69</v>
      </c>
      <c r="E619" s="23" t="s">
        <v>33</v>
      </c>
    </row>
    <row r="620" spans="1:5" ht="15.75" x14ac:dyDescent="0.25">
      <c r="A620" s="19">
        <v>44521.934270833335</v>
      </c>
      <c r="B620" s="34" t="s">
        <v>530</v>
      </c>
      <c r="C620" s="21">
        <v>100</v>
      </c>
      <c r="D620" s="32" t="s">
        <v>70</v>
      </c>
      <c r="E620" s="23" t="s">
        <v>441</v>
      </c>
    </row>
    <row r="621" spans="1:5" ht="15.75" x14ac:dyDescent="0.25">
      <c r="A621" s="19">
        <v>44521.947071759256</v>
      </c>
      <c r="B621" s="34" t="s">
        <v>529</v>
      </c>
      <c r="C621" s="21">
        <v>100</v>
      </c>
      <c r="D621" s="32" t="s">
        <v>69</v>
      </c>
      <c r="E621" s="23" t="s">
        <v>15</v>
      </c>
    </row>
    <row r="622" spans="1:5" ht="15.75" x14ac:dyDescent="0.25">
      <c r="A622" s="25">
        <v>44522</v>
      </c>
      <c r="B622" s="34" t="s">
        <v>651</v>
      </c>
      <c r="C622" s="21">
        <v>50000</v>
      </c>
      <c r="D622" s="32" t="s">
        <v>641</v>
      </c>
      <c r="E622" s="23" t="s">
        <v>15</v>
      </c>
    </row>
    <row r="623" spans="1:5" ht="15.75" x14ac:dyDescent="0.25">
      <c r="A623" s="19">
        <v>44522.063252314816</v>
      </c>
      <c r="B623" s="34" t="s">
        <v>173</v>
      </c>
      <c r="C623" s="21">
        <v>1000</v>
      </c>
      <c r="D623" s="32" t="s">
        <v>69</v>
      </c>
      <c r="E623" s="23" t="s">
        <v>94</v>
      </c>
    </row>
    <row r="624" spans="1:5" ht="15.75" x14ac:dyDescent="0.25">
      <c r="A624" s="19">
        <v>44522.066874999997</v>
      </c>
      <c r="B624" s="34" t="s">
        <v>173</v>
      </c>
      <c r="C624" s="21">
        <v>1000</v>
      </c>
      <c r="D624" s="32" t="s">
        <v>69</v>
      </c>
      <c r="E624" s="23" t="s">
        <v>444</v>
      </c>
    </row>
    <row r="625" spans="1:5" ht="15.75" x14ac:dyDescent="0.25">
      <c r="A625" s="19">
        <v>44522.157534722224</v>
      </c>
      <c r="B625" s="34" t="s">
        <v>222</v>
      </c>
      <c r="C625" s="21">
        <v>1500</v>
      </c>
      <c r="D625" s="32" t="s">
        <v>69</v>
      </c>
      <c r="E625" s="23" t="s">
        <v>30</v>
      </c>
    </row>
    <row r="626" spans="1:5" ht="15.75" x14ac:dyDescent="0.25">
      <c r="A626" s="19">
        <v>44522.287962962961</v>
      </c>
      <c r="B626" s="34" t="s">
        <v>378</v>
      </c>
      <c r="C626" s="21">
        <v>150</v>
      </c>
      <c r="D626" s="32" t="s">
        <v>69</v>
      </c>
      <c r="E626" s="23" t="s">
        <v>92</v>
      </c>
    </row>
    <row r="627" spans="1:5" ht="15.75" x14ac:dyDescent="0.25">
      <c r="A627" s="19">
        <v>44522.30709490741</v>
      </c>
      <c r="B627" s="34" t="s">
        <v>528</v>
      </c>
      <c r="C627" s="21">
        <v>500</v>
      </c>
      <c r="D627" s="32" t="s">
        <v>69</v>
      </c>
      <c r="E627" s="23" t="s">
        <v>15</v>
      </c>
    </row>
    <row r="628" spans="1:5" ht="15.75" x14ac:dyDescent="0.25">
      <c r="A628" s="19">
        <v>44522.447141203702</v>
      </c>
      <c r="B628" s="34" t="s">
        <v>328</v>
      </c>
      <c r="C628" s="21">
        <v>100</v>
      </c>
      <c r="D628" s="32" t="s">
        <v>69</v>
      </c>
      <c r="E628" s="23" t="s">
        <v>15</v>
      </c>
    </row>
    <row r="629" spans="1:5" ht="15.75" x14ac:dyDescent="0.25">
      <c r="A629" s="19">
        <v>44522.455011574071</v>
      </c>
      <c r="B629" s="34" t="s">
        <v>525</v>
      </c>
      <c r="C629" s="21">
        <v>500</v>
      </c>
      <c r="D629" s="32" t="s">
        <v>69</v>
      </c>
      <c r="E629" s="23" t="s">
        <v>49</v>
      </c>
    </row>
    <row r="630" spans="1:5" ht="15.75" x14ac:dyDescent="0.25">
      <c r="A630" s="19">
        <v>44522.459872685184</v>
      </c>
      <c r="B630" s="34" t="s">
        <v>147</v>
      </c>
      <c r="C630" s="21">
        <v>10000</v>
      </c>
      <c r="D630" s="32" t="s">
        <v>69</v>
      </c>
      <c r="E630" s="23" t="s">
        <v>15</v>
      </c>
    </row>
    <row r="631" spans="1:5" ht="15.75" x14ac:dyDescent="0.25">
      <c r="A631" s="19">
        <v>44522.486631944441</v>
      </c>
      <c r="B631" s="34" t="s">
        <v>387</v>
      </c>
      <c r="C631" s="21">
        <v>100</v>
      </c>
      <c r="D631" s="32" t="s">
        <v>70</v>
      </c>
      <c r="E631" s="23" t="s">
        <v>55</v>
      </c>
    </row>
    <row r="632" spans="1:5" ht="15.75" x14ac:dyDescent="0.25">
      <c r="A632" s="19">
        <v>44522.563078703701</v>
      </c>
      <c r="B632" s="34" t="s">
        <v>524</v>
      </c>
      <c r="C632" s="21">
        <v>500</v>
      </c>
      <c r="D632" s="32" t="s">
        <v>69</v>
      </c>
      <c r="E632" s="23" t="s">
        <v>15</v>
      </c>
    </row>
    <row r="633" spans="1:5" ht="15.75" x14ac:dyDescent="0.25">
      <c r="A633" s="19">
        <v>44522.57104166667</v>
      </c>
      <c r="B633" s="34" t="s">
        <v>388</v>
      </c>
      <c r="C633" s="21">
        <v>1000</v>
      </c>
      <c r="D633" s="32" t="s">
        <v>70</v>
      </c>
      <c r="E633" s="23" t="s">
        <v>55</v>
      </c>
    </row>
    <row r="634" spans="1:5" ht="15.75" x14ac:dyDescent="0.25">
      <c r="A634" s="19">
        <v>44522.587361111109</v>
      </c>
      <c r="B634" s="34" t="s">
        <v>228</v>
      </c>
      <c r="C634" s="21">
        <v>100</v>
      </c>
      <c r="D634" s="32" t="s">
        <v>70</v>
      </c>
      <c r="E634" s="23" t="s">
        <v>55</v>
      </c>
    </row>
    <row r="635" spans="1:5" ht="15.75" x14ac:dyDescent="0.25">
      <c r="A635" s="19">
        <v>44522.631122685183</v>
      </c>
      <c r="B635" s="34" t="s">
        <v>389</v>
      </c>
      <c r="C635" s="21">
        <v>100</v>
      </c>
      <c r="D635" s="32" t="s">
        <v>70</v>
      </c>
      <c r="E635" s="23" t="s">
        <v>56</v>
      </c>
    </row>
    <row r="636" spans="1:5" ht="15.75" x14ac:dyDescent="0.25">
      <c r="A636" s="19">
        <v>44522.644305555557</v>
      </c>
      <c r="B636" s="34" t="s">
        <v>527</v>
      </c>
      <c r="C636" s="21">
        <v>3000</v>
      </c>
      <c r="D636" s="32" t="s">
        <v>69</v>
      </c>
      <c r="E636" s="23" t="s">
        <v>472</v>
      </c>
    </row>
    <row r="637" spans="1:5" ht="15.75" x14ac:dyDescent="0.25">
      <c r="A637" s="19">
        <v>44522.647604166668</v>
      </c>
      <c r="B637" s="34" t="s">
        <v>205</v>
      </c>
      <c r="C637" s="21">
        <v>1000</v>
      </c>
      <c r="D637" s="32" t="s">
        <v>70</v>
      </c>
      <c r="E637" s="23" t="s">
        <v>81</v>
      </c>
    </row>
    <row r="638" spans="1:5" ht="15.75" x14ac:dyDescent="0.25">
      <c r="A638" s="19">
        <v>44522.73196759259</v>
      </c>
      <c r="B638" s="34" t="s">
        <v>390</v>
      </c>
      <c r="C638" s="21">
        <v>300</v>
      </c>
      <c r="D638" s="32" t="s">
        <v>69</v>
      </c>
      <c r="E638" s="23" t="s">
        <v>15</v>
      </c>
    </row>
    <row r="639" spans="1:5" ht="15.75" x14ac:dyDescent="0.25">
      <c r="A639" s="19">
        <v>44522.763854166667</v>
      </c>
      <c r="B639" s="34" t="s">
        <v>391</v>
      </c>
      <c r="C639" s="21">
        <v>2000</v>
      </c>
      <c r="D639" s="32" t="s">
        <v>69</v>
      </c>
      <c r="E639" s="23" t="s">
        <v>15</v>
      </c>
    </row>
    <row r="640" spans="1:5" ht="15.75" x14ac:dyDescent="0.25">
      <c r="A640" s="19">
        <v>44522.853576388887</v>
      </c>
      <c r="B640" s="34" t="s">
        <v>383</v>
      </c>
      <c r="C640" s="21">
        <v>500</v>
      </c>
      <c r="D640" s="32" t="s">
        <v>69</v>
      </c>
      <c r="E640" s="23" t="s">
        <v>54</v>
      </c>
    </row>
    <row r="641" spans="1:5" ht="15.75" x14ac:dyDescent="0.25">
      <c r="A641" s="19">
        <v>44522.877395833333</v>
      </c>
      <c r="B641" s="34" t="s">
        <v>392</v>
      </c>
      <c r="C641" s="21">
        <v>200</v>
      </c>
      <c r="D641" s="32" t="s">
        <v>69</v>
      </c>
      <c r="E641" s="23" t="s">
        <v>15</v>
      </c>
    </row>
    <row r="642" spans="1:5" ht="15.75" x14ac:dyDescent="0.25">
      <c r="A642" s="19">
        <v>44522.932476851849</v>
      </c>
      <c r="B642" s="34" t="s">
        <v>526</v>
      </c>
      <c r="C642" s="21">
        <v>100</v>
      </c>
      <c r="D642" s="32" t="s">
        <v>69</v>
      </c>
      <c r="E642" s="23" t="s">
        <v>33</v>
      </c>
    </row>
    <row r="643" spans="1:5" ht="15.75" x14ac:dyDescent="0.25">
      <c r="A643" s="19">
        <v>44522.988807870373</v>
      </c>
      <c r="B643" s="34" t="s">
        <v>250</v>
      </c>
      <c r="C643" s="21">
        <v>5</v>
      </c>
      <c r="D643" s="32" t="s">
        <v>69</v>
      </c>
      <c r="E643" s="23" t="s">
        <v>471</v>
      </c>
    </row>
    <row r="644" spans="1:5" ht="15.75" x14ac:dyDescent="0.25">
      <c r="A644" s="19">
        <v>44523.005636574075</v>
      </c>
      <c r="B644" s="34" t="s">
        <v>518</v>
      </c>
      <c r="C644" s="21">
        <v>50</v>
      </c>
      <c r="D644" s="32" t="s">
        <v>69</v>
      </c>
      <c r="E644" s="23" t="s">
        <v>15</v>
      </c>
    </row>
    <row r="645" spans="1:5" ht="15.75" x14ac:dyDescent="0.25">
      <c r="A645" s="19">
        <v>44523.455150462964</v>
      </c>
      <c r="B645" s="34" t="s">
        <v>525</v>
      </c>
      <c r="C645" s="21">
        <v>500</v>
      </c>
      <c r="D645" s="32" t="s">
        <v>69</v>
      </c>
      <c r="E645" s="23" t="s">
        <v>49</v>
      </c>
    </row>
    <row r="646" spans="1:5" ht="15.75" x14ac:dyDescent="0.25">
      <c r="A646" s="19">
        <v>44523.477129629631</v>
      </c>
      <c r="B646" s="34" t="s">
        <v>394</v>
      </c>
      <c r="C646" s="21">
        <v>250</v>
      </c>
      <c r="D646" s="32" t="s">
        <v>69</v>
      </c>
      <c r="E646" s="23" t="s">
        <v>15</v>
      </c>
    </row>
    <row r="647" spans="1:5" ht="15.75" x14ac:dyDescent="0.25">
      <c r="A647" s="19">
        <v>44523.510069444441</v>
      </c>
      <c r="B647" s="34" t="s">
        <v>395</v>
      </c>
      <c r="C647" s="21">
        <v>300</v>
      </c>
      <c r="D647" s="32" t="s">
        <v>69</v>
      </c>
      <c r="E647" s="23" t="s">
        <v>15</v>
      </c>
    </row>
    <row r="648" spans="1:5" ht="15.75" x14ac:dyDescent="0.25">
      <c r="A648" s="19">
        <v>44523.563252314816</v>
      </c>
      <c r="B648" s="34" t="s">
        <v>524</v>
      </c>
      <c r="C648" s="21">
        <v>500</v>
      </c>
      <c r="D648" s="32" t="s">
        <v>69</v>
      </c>
      <c r="E648" s="23" t="s">
        <v>15</v>
      </c>
    </row>
    <row r="649" spans="1:5" ht="15.75" x14ac:dyDescent="0.25">
      <c r="A649" s="19">
        <v>44523.581296296295</v>
      </c>
      <c r="B649" s="34" t="s">
        <v>523</v>
      </c>
      <c r="C649" s="21">
        <v>54</v>
      </c>
      <c r="D649" s="32" t="s">
        <v>69</v>
      </c>
      <c r="E649" s="23" t="s">
        <v>15</v>
      </c>
    </row>
    <row r="650" spans="1:5" ht="15.75" x14ac:dyDescent="0.25">
      <c r="A650" s="19">
        <v>44523.677129629628</v>
      </c>
      <c r="B650" s="34" t="s">
        <v>191</v>
      </c>
      <c r="C650" s="21">
        <v>200</v>
      </c>
      <c r="D650" s="32" t="s">
        <v>69</v>
      </c>
      <c r="E650" s="23" t="s">
        <v>15</v>
      </c>
    </row>
    <row r="651" spans="1:5" ht="15.75" x14ac:dyDescent="0.25">
      <c r="A651" s="19">
        <v>44523.682662037034</v>
      </c>
      <c r="B651" s="34" t="s">
        <v>522</v>
      </c>
      <c r="C651" s="21">
        <v>300</v>
      </c>
      <c r="D651" s="32" t="s">
        <v>70</v>
      </c>
      <c r="E651" s="23" t="s">
        <v>441</v>
      </c>
    </row>
    <row r="652" spans="1:5" ht="15.75" x14ac:dyDescent="0.25">
      <c r="A652" s="19">
        <v>44523.730092592596</v>
      </c>
      <c r="B652" s="34" t="s">
        <v>401</v>
      </c>
      <c r="C652" s="21">
        <v>10000</v>
      </c>
      <c r="D652" s="32" t="s">
        <v>69</v>
      </c>
      <c r="E652" s="23" t="s">
        <v>15</v>
      </c>
    </row>
    <row r="653" spans="1:5" ht="15.75" x14ac:dyDescent="0.25">
      <c r="A653" s="19">
        <v>44523.73777777778</v>
      </c>
      <c r="B653" s="34" t="s">
        <v>521</v>
      </c>
      <c r="C653" s="21">
        <v>500</v>
      </c>
      <c r="D653" s="32" t="s">
        <v>70</v>
      </c>
      <c r="E653" s="23" t="s">
        <v>55</v>
      </c>
    </row>
    <row r="654" spans="1:5" ht="15.75" x14ac:dyDescent="0.25">
      <c r="A654" s="19">
        <v>44523.745381944442</v>
      </c>
      <c r="B654" s="34" t="s">
        <v>521</v>
      </c>
      <c r="C654" s="21">
        <v>500</v>
      </c>
      <c r="D654" s="32" t="s">
        <v>70</v>
      </c>
      <c r="E654" s="23" t="s">
        <v>55</v>
      </c>
    </row>
    <row r="655" spans="1:5" ht="15.75" x14ac:dyDescent="0.25">
      <c r="A655" s="19">
        <v>44523.780798611115</v>
      </c>
      <c r="B655" s="34" t="s">
        <v>515</v>
      </c>
      <c r="C655" s="21">
        <v>500</v>
      </c>
      <c r="D655" s="32" t="s">
        <v>69</v>
      </c>
      <c r="E655" s="23" t="s">
        <v>15</v>
      </c>
    </row>
    <row r="656" spans="1:5" ht="15.75" x14ac:dyDescent="0.25">
      <c r="A656" s="19">
        <v>44523.783935185187</v>
      </c>
      <c r="B656" s="34" t="s">
        <v>396</v>
      </c>
      <c r="C656" s="21">
        <v>100</v>
      </c>
      <c r="D656" s="32" t="s">
        <v>69</v>
      </c>
      <c r="E656" s="23" t="s">
        <v>15</v>
      </c>
    </row>
    <row r="657" spans="1:5" ht="15.75" x14ac:dyDescent="0.25">
      <c r="A657" s="19">
        <v>44523.78943287037</v>
      </c>
      <c r="B657" s="34" t="s">
        <v>393</v>
      </c>
      <c r="C657" s="21">
        <v>100</v>
      </c>
      <c r="D657" s="32" t="s">
        <v>69</v>
      </c>
      <c r="E657" s="23" t="s">
        <v>15</v>
      </c>
    </row>
    <row r="658" spans="1:5" ht="15.75" x14ac:dyDescent="0.25">
      <c r="A658" s="19">
        <v>44523.790081018517</v>
      </c>
      <c r="B658" s="34" t="s">
        <v>397</v>
      </c>
      <c r="C658" s="21">
        <v>100</v>
      </c>
      <c r="D658" s="32" t="s">
        <v>69</v>
      </c>
      <c r="E658" s="23" t="s">
        <v>15</v>
      </c>
    </row>
    <row r="659" spans="1:5" ht="15.75" x14ac:dyDescent="0.25">
      <c r="A659" s="19">
        <v>44523.807650462964</v>
      </c>
      <c r="B659" s="34" t="s">
        <v>510</v>
      </c>
      <c r="C659" s="21">
        <v>1000</v>
      </c>
      <c r="D659" s="32" t="s">
        <v>69</v>
      </c>
      <c r="E659" s="23" t="s">
        <v>447</v>
      </c>
    </row>
    <row r="660" spans="1:5" ht="15.75" x14ac:dyDescent="0.25">
      <c r="A660" s="19">
        <v>44523.833495370367</v>
      </c>
      <c r="B660" s="34" t="s">
        <v>311</v>
      </c>
      <c r="C660" s="21">
        <v>500</v>
      </c>
      <c r="D660" s="32" t="s">
        <v>69</v>
      </c>
      <c r="E660" s="23" t="s">
        <v>470</v>
      </c>
    </row>
    <row r="661" spans="1:5" ht="15.75" x14ac:dyDescent="0.25">
      <c r="A661" s="19">
        <v>44523.844583333332</v>
      </c>
      <c r="B661" s="34" t="s">
        <v>203</v>
      </c>
      <c r="C661" s="21">
        <v>1001</v>
      </c>
      <c r="D661" s="32" t="s">
        <v>69</v>
      </c>
      <c r="E661" s="23" t="s">
        <v>446</v>
      </c>
    </row>
    <row r="662" spans="1:5" ht="15.75" x14ac:dyDescent="0.25">
      <c r="A662" s="19">
        <v>44523.880069444444</v>
      </c>
      <c r="B662" s="34" t="s">
        <v>403</v>
      </c>
      <c r="C662" s="21">
        <v>100</v>
      </c>
      <c r="D662" s="32" t="s">
        <v>69</v>
      </c>
      <c r="E662" s="23" t="s">
        <v>15</v>
      </c>
    </row>
    <row r="663" spans="1:5" ht="15.75" x14ac:dyDescent="0.25">
      <c r="A663" s="19">
        <v>44523.903287037036</v>
      </c>
      <c r="B663" s="34" t="s">
        <v>398</v>
      </c>
      <c r="C663" s="21">
        <v>2500</v>
      </c>
      <c r="D663" s="32" t="s">
        <v>69</v>
      </c>
      <c r="E663" s="23" t="s">
        <v>15</v>
      </c>
    </row>
    <row r="664" spans="1:5" ht="15.75" x14ac:dyDescent="0.25">
      <c r="A664" s="19">
        <v>44523.904780092591</v>
      </c>
      <c r="B664" s="34" t="s">
        <v>183</v>
      </c>
      <c r="C664" s="21">
        <v>500</v>
      </c>
      <c r="D664" s="32" t="s">
        <v>69</v>
      </c>
      <c r="E664" s="23" t="s">
        <v>15</v>
      </c>
    </row>
    <row r="665" spans="1:5" ht="15.75" x14ac:dyDescent="0.25">
      <c r="A665" s="19">
        <v>44523.906111111108</v>
      </c>
      <c r="B665" s="34" t="s">
        <v>314</v>
      </c>
      <c r="C665" s="21">
        <v>100</v>
      </c>
      <c r="D665" s="32" t="s">
        <v>69</v>
      </c>
      <c r="E665" s="23" t="s">
        <v>15</v>
      </c>
    </row>
    <row r="666" spans="1:5" ht="15.75" x14ac:dyDescent="0.25">
      <c r="A666" s="19">
        <v>44523.906504629631</v>
      </c>
      <c r="B666" s="34" t="s">
        <v>306</v>
      </c>
      <c r="C666" s="21">
        <v>500</v>
      </c>
      <c r="D666" s="32" t="s">
        <v>69</v>
      </c>
      <c r="E666" s="23" t="s">
        <v>15</v>
      </c>
    </row>
    <row r="667" spans="1:5" ht="15.75" x14ac:dyDescent="0.25">
      <c r="A667" s="19">
        <v>44523.924664351849</v>
      </c>
      <c r="B667" s="34" t="s">
        <v>351</v>
      </c>
      <c r="C667" s="21">
        <v>500</v>
      </c>
      <c r="D667" s="32" t="s">
        <v>69</v>
      </c>
      <c r="E667" s="23" t="s">
        <v>15</v>
      </c>
    </row>
    <row r="668" spans="1:5" ht="15.75" x14ac:dyDescent="0.25">
      <c r="A668" s="19">
        <v>44523.989189814813</v>
      </c>
      <c r="B668" s="34" t="s">
        <v>250</v>
      </c>
      <c r="C668" s="21">
        <v>5</v>
      </c>
      <c r="D668" s="32" t="s">
        <v>69</v>
      </c>
      <c r="E668" s="23" t="s">
        <v>471</v>
      </c>
    </row>
    <row r="669" spans="1:5" ht="15.75" x14ac:dyDescent="0.25">
      <c r="A669" s="19">
        <v>44524.006030092591</v>
      </c>
      <c r="B669" s="34" t="s">
        <v>518</v>
      </c>
      <c r="C669" s="21">
        <v>50</v>
      </c>
      <c r="D669" s="32" t="s">
        <v>69</v>
      </c>
      <c r="E669" s="23" t="s">
        <v>15</v>
      </c>
    </row>
    <row r="670" spans="1:5" ht="15.75" x14ac:dyDescent="0.25">
      <c r="A670" s="19">
        <v>44524.084965277776</v>
      </c>
      <c r="B670" s="34" t="s">
        <v>156</v>
      </c>
      <c r="C670" s="21">
        <v>200</v>
      </c>
      <c r="D670" s="32" t="s">
        <v>69</v>
      </c>
      <c r="E670" s="23" t="s">
        <v>49</v>
      </c>
    </row>
    <row r="671" spans="1:5" ht="15.75" x14ac:dyDescent="0.25">
      <c r="A671" s="19">
        <v>44524.387824074074</v>
      </c>
      <c r="B671" s="34" t="s">
        <v>513</v>
      </c>
      <c r="C671" s="21">
        <v>1500</v>
      </c>
      <c r="D671" s="32" t="s">
        <v>69</v>
      </c>
      <c r="E671" s="23" t="s">
        <v>15</v>
      </c>
    </row>
    <row r="672" spans="1:5" ht="15.75" x14ac:dyDescent="0.25">
      <c r="A672" s="19">
        <v>44524.42690972222</v>
      </c>
      <c r="B672" s="34" t="s">
        <v>309</v>
      </c>
      <c r="C672" s="21">
        <v>100</v>
      </c>
      <c r="D672" s="32" t="s">
        <v>69</v>
      </c>
      <c r="E672" s="23" t="s">
        <v>15</v>
      </c>
    </row>
    <row r="673" spans="1:5" ht="15.75" x14ac:dyDescent="0.25">
      <c r="A673" s="19">
        <v>44524.579305555555</v>
      </c>
      <c r="B673" s="34" t="s">
        <v>197</v>
      </c>
      <c r="C673" s="21">
        <v>100</v>
      </c>
      <c r="D673" s="32" t="s">
        <v>70</v>
      </c>
      <c r="E673" s="23" t="s">
        <v>441</v>
      </c>
    </row>
    <row r="674" spans="1:5" ht="15.75" x14ac:dyDescent="0.25">
      <c r="A674" s="19">
        <v>44524.589016203703</v>
      </c>
      <c r="B674" s="34" t="s">
        <v>520</v>
      </c>
      <c r="C674" s="21">
        <v>300</v>
      </c>
      <c r="D674" s="32" t="s">
        <v>70</v>
      </c>
      <c r="E674" s="23" t="s">
        <v>441</v>
      </c>
    </row>
    <row r="675" spans="1:5" ht="15.75" x14ac:dyDescent="0.25">
      <c r="A675" s="19">
        <v>44524.614108796297</v>
      </c>
      <c r="B675" s="34" t="s">
        <v>405</v>
      </c>
      <c r="C675" s="21">
        <v>200</v>
      </c>
      <c r="D675" s="32" t="s">
        <v>69</v>
      </c>
      <c r="E675" s="23" t="s">
        <v>15</v>
      </c>
    </row>
    <row r="676" spans="1:5" ht="15.75" x14ac:dyDescent="0.25">
      <c r="A676" s="19">
        <v>44524.683321759258</v>
      </c>
      <c r="B676" s="34" t="s">
        <v>322</v>
      </c>
      <c r="C676" s="21">
        <v>3000</v>
      </c>
      <c r="D676" s="32" t="s">
        <v>69</v>
      </c>
      <c r="E676" s="23" t="s">
        <v>94</v>
      </c>
    </row>
    <row r="677" spans="1:5" ht="15.75" x14ac:dyDescent="0.25">
      <c r="A677" s="19">
        <v>44524.697627314818</v>
      </c>
      <c r="B677" s="34" t="s">
        <v>400</v>
      </c>
      <c r="C677" s="21">
        <v>2500</v>
      </c>
      <c r="D677" s="32" t="s">
        <v>69</v>
      </c>
      <c r="E677" s="23" t="s">
        <v>15</v>
      </c>
    </row>
    <row r="678" spans="1:5" ht="15.75" x14ac:dyDescent="0.25">
      <c r="A678" s="19">
        <v>44524.698564814818</v>
      </c>
      <c r="B678" s="34" t="s">
        <v>325</v>
      </c>
      <c r="C678" s="21">
        <v>500</v>
      </c>
      <c r="D678" s="32" t="s">
        <v>69</v>
      </c>
      <c r="E678" s="23" t="s">
        <v>82</v>
      </c>
    </row>
    <row r="679" spans="1:5" ht="15.75" x14ac:dyDescent="0.25">
      <c r="A679" s="19">
        <v>44524.730254629627</v>
      </c>
      <c r="B679" s="34" t="s">
        <v>401</v>
      </c>
      <c r="C679" s="21">
        <v>10000</v>
      </c>
      <c r="D679" s="32" t="s">
        <v>69</v>
      </c>
      <c r="E679" s="23" t="s">
        <v>15</v>
      </c>
    </row>
    <row r="680" spans="1:5" ht="15.75" x14ac:dyDescent="0.25">
      <c r="A680" s="19">
        <v>44524.780972222223</v>
      </c>
      <c r="B680" s="34" t="s">
        <v>515</v>
      </c>
      <c r="C680" s="21">
        <v>500</v>
      </c>
      <c r="D680" s="32" t="s">
        <v>69</v>
      </c>
      <c r="E680" s="23" t="s">
        <v>15</v>
      </c>
    </row>
    <row r="681" spans="1:5" ht="15.75" x14ac:dyDescent="0.25">
      <c r="A681" s="19">
        <v>44524.784074074072</v>
      </c>
      <c r="B681" s="34" t="s">
        <v>396</v>
      </c>
      <c r="C681" s="21">
        <v>100</v>
      </c>
      <c r="D681" s="32" t="s">
        <v>69</v>
      </c>
      <c r="E681" s="23" t="s">
        <v>15</v>
      </c>
    </row>
    <row r="682" spans="1:5" ht="15.75" x14ac:dyDescent="0.25">
      <c r="A682" s="19">
        <v>44524.816481481481</v>
      </c>
      <c r="B682" s="34" t="s">
        <v>402</v>
      </c>
      <c r="C682" s="21">
        <v>500</v>
      </c>
      <c r="D682" s="32" t="s">
        <v>69</v>
      </c>
      <c r="E682" s="23" t="s">
        <v>15</v>
      </c>
    </row>
    <row r="683" spans="1:5" ht="15.75" x14ac:dyDescent="0.25">
      <c r="A683" s="19">
        <v>44524.833645833336</v>
      </c>
      <c r="B683" s="34" t="s">
        <v>311</v>
      </c>
      <c r="C683" s="21">
        <v>500</v>
      </c>
      <c r="D683" s="32" t="s">
        <v>69</v>
      </c>
      <c r="E683" s="23" t="s">
        <v>470</v>
      </c>
    </row>
    <row r="684" spans="1:5" ht="15.75" x14ac:dyDescent="0.25">
      <c r="A684" s="19">
        <v>44524.840231481481</v>
      </c>
      <c r="B684" s="34" t="s">
        <v>383</v>
      </c>
      <c r="C684" s="21">
        <v>500</v>
      </c>
      <c r="D684" s="32" t="s">
        <v>69</v>
      </c>
      <c r="E684" s="23" t="s">
        <v>15</v>
      </c>
    </row>
    <row r="685" spans="1:5" ht="15.75" x14ac:dyDescent="0.25">
      <c r="A685" s="19">
        <v>44524.905833333331</v>
      </c>
      <c r="B685" s="34" t="s">
        <v>519</v>
      </c>
      <c r="C685" s="21">
        <v>500</v>
      </c>
      <c r="D685" s="32" t="s">
        <v>70</v>
      </c>
      <c r="E685" s="23" t="s">
        <v>76</v>
      </c>
    </row>
    <row r="686" spans="1:5" ht="15.75" x14ac:dyDescent="0.25">
      <c r="A686" s="19">
        <v>44524.906643518516</v>
      </c>
      <c r="B686" s="34" t="s">
        <v>306</v>
      </c>
      <c r="C686" s="21">
        <v>500</v>
      </c>
      <c r="D686" s="32" t="s">
        <v>69</v>
      </c>
      <c r="E686" s="23" t="s">
        <v>15</v>
      </c>
    </row>
    <row r="687" spans="1:5" ht="15.75" x14ac:dyDescent="0.25">
      <c r="A687" s="19">
        <v>44524.989305555559</v>
      </c>
      <c r="B687" s="34" t="s">
        <v>250</v>
      </c>
      <c r="C687" s="21">
        <v>5</v>
      </c>
      <c r="D687" s="32" t="s">
        <v>69</v>
      </c>
      <c r="E687" s="23" t="s">
        <v>471</v>
      </c>
    </row>
    <row r="688" spans="1:5" ht="15.75" x14ac:dyDescent="0.25">
      <c r="A688" s="19">
        <v>44525.006168981483</v>
      </c>
      <c r="B688" s="34" t="s">
        <v>518</v>
      </c>
      <c r="C688" s="21">
        <v>50</v>
      </c>
      <c r="D688" s="32" t="s">
        <v>69</v>
      </c>
      <c r="E688" s="23" t="s">
        <v>15</v>
      </c>
    </row>
    <row r="689" spans="1:5" ht="15.75" x14ac:dyDescent="0.25">
      <c r="A689" s="19">
        <v>44525.085104166668</v>
      </c>
      <c r="B689" s="34" t="s">
        <v>156</v>
      </c>
      <c r="C689" s="21">
        <v>200</v>
      </c>
      <c r="D689" s="32" t="s">
        <v>69</v>
      </c>
      <c r="E689" s="23" t="s">
        <v>49</v>
      </c>
    </row>
    <row r="690" spans="1:5" ht="15.75" x14ac:dyDescent="0.25">
      <c r="A690" s="19">
        <v>44525.387916666667</v>
      </c>
      <c r="B690" s="34" t="s">
        <v>513</v>
      </c>
      <c r="C690" s="21">
        <v>1500</v>
      </c>
      <c r="D690" s="32" t="s">
        <v>69</v>
      </c>
      <c r="E690" s="23" t="s">
        <v>15</v>
      </c>
    </row>
    <row r="691" spans="1:5" ht="15.75" x14ac:dyDescent="0.25">
      <c r="A691" s="19">
        <v>44525.447523148148</v>
      </c>
      <c r="B691" s="34" t="s">
        <v>311</v>
      </c>
      <c r="C691" s="21">
        <v>1000</v>
      </c>
      <c r="D691" s="32" t="s">
        <v>69</v>
      </c>
      <c r="E691" s="23" t="s">
        <v>469</v>
      </c>
    </row>
    <row r="692" spans="1:5" ht="15.75" x14ac:dyDescent="0.25">
      <c r="A692" s="19">
        <v>44525.539027777777</v>
      </c>
      <c r="B692" s="34" t="s">
        <v>276</v>
      </c>
      <c r="C692" s="21">
        <v>100</v>
      </c>
      <c r="D692" s="32" t="s">
        <v>69</v>
      </c>
      <c r="E692" s="23" t="s">
        <v>30</v>
      </c>
    </row>
    <row r="693" spans="1:5" ht="15.75" x14ac:dyDescent="0.25">
      <c r="A693" s="19">
        <v>44525.543449074074</v>
      </c>
      <c r="B693" s="34" t="s">
        <v>191</v>
      </c>
      <c r="C693" s="21">
        <v>10000</v>
      </c>
      <c r="D693" s="32" t="s">
        <v>69</v>
      </c>
      <c r="E693" s="23" t="s">
        <v>15</v>
      </c>
    </row>
    <row r="694" spans="1:5" ht="15.75" x14ac:dyDescent="0.25">
      <c r="A694" s="19">
        <v>44525.555138888885</v>
      </c>
      <c r="B694" s="34" t="s">
        <v>406</v>
      </c>
      <c r="C694" s="21">
        <v>500</v>
      </c>
      <c r="D694" s="32" t="s">
        <v>69</v>
      </c>
      <c r="E694" s="23" t="s">
        <v>22</v>
      </c>
    </row>
    <row r="695" spans="1:5" ht="15.75" x14ac:dyDescent="0.25">
      <c r="A695" s="19">
        <v>44525.68037037037</v>
      </c>
      <c r="B695" s="34" t="s">
        <v>517</v>
      </c>
      <c r="C695" s="21">
        <v>2000</v>
      </c>
      <c r="D695" s="32" t="s">
        <v>69</v>
      </c>
      <c r="E695" s="23" t="s">
        <v>49</v>
      </c>
    </row>
    <row r="696" spans="1:5" ht="15.75" x14ac:dyDescent="0.25">
      <c r="A696" s="19">
        <v>44525.694293981483</v>
      </c>
      <c r="B696" s="34" t="s">
        <v>406</v>
      </c>
      <c r="C696" s="21">
        <v>500</v>
      </c>
      <c r="D696" s="32" t="s">
        <v>69</v>
      </c>
      <c r="E696" s="23" t="s">
        <v>22</v>
      </c>
    </row>
    <row r="697" spans="1:5" ht="15.75" x14ac:dyDescent="0.25">
      <c r="A697" s="19">
        <v>44525.730416666665</v>
      </c>
      <c r="B697" s="34" t="s">
        <v>401</v>
      </c>
      <c r="C697" s="21">
        <v>10000</v>
      </c>
      <c r="D697" s="32" t="s">
        <v>69</v>
      </c>
      <c r="E697" s="23" t="s">
        <v>15</v>
      </c>
    </row>
    <row r="698" spans="1:5" ht="15.75" x14ac:dyDescent="0.25">
      <c r="A698" s="19">
        <v>44525.741006944445</v>
      </c>
      <c r="B698" s="34" t="s">
        <v>516</v>
      </c>
      <c r="C698" s="21">
        <v>250</v>
      </c>
      <c r="D698" s="32" t="s">
        <v>69</v>
      </c>
      <c r="E698" s="23" t="s">
        <v>94</v>
      </c>
    </row>
    <row r="699" spans="1:5" ht="15.75" x14ac:dyDescent="0.25">
      <c r="A699" s="19">
        <v>44525.776006944441</v>
      </c>
      <c r="B699" s="34" t="s">
        <v>197</v>
      </c>
      <c r="C699" s="21">
        <v>1000</v>
      </c>
      <c r="D699" s="32" t="s">
        <v>69</v>
      </c>
      <c r="E699" s="23" t="s">
        <v>468</v>
      </c>
    </row>
    <row r="700" spans="1:5" ht="15.75" x14ac:dyDescent="0.25">
      <c r="A700" s="19">
        <v>44525.781226851854</v>
      </c>
      <c r="B700" s="34" t="s">
        <v>515</v>
      </c>
      <c r="C700" s="21">
        <v>500</v>
      </c>
      <c r="D700" s="32" t="s">
        <v>69</v>
      </c>
      <c r="E700" s="23" t="s">
        <v>15</v>
      </c>
    </row>
    <row r="701" spans="1:5" ht="15.75" x14ac:dyDescent="0.25">
      <c r="A701" s="19">
        <v>44525.833969907406</v>
      </c>
      <c r="B701" s="34" t="s">
        <v>311</v>
      </c>
      <c r="C701" s="21">
        <v>500</v>
      </c>
      <c r="D701" s="32" t="s">
        <v>69</v>
      </c>
      <c r="E701" s="23" t="s">
        <v>470</v>
      </c>
    </row>
    <row r="702" spans="1:5" ht="15.75" x14ac:dyDescent="0.25">
      <c r="A702" s="19">
        <v>44525.862905092596</v>
      </c>
      <c r="B702" s="34" t="s">
        <v>510</v>
      </c>
      <c r="C702" s="21">
        <v>500</v>
      </c>
      <c r="D702" s="32" t="s">
        <v>70</v>
      </c>
      <c r="E702" s="23" t="s">
        <v>437</v>
      </c>
    </row>
    <row r="703" spans="1:5" ht="15.75" x14ac:dyDescent="0.25">
      <c r="A703" s="19">
        <v>44525.906944444447</v>
      </c>
      <c r="B703" s="34" t="s">
        <v>306</v>
      </c>
      <c r="C703" s="21">
        <v>500</v>
      </c>
      <c r="D703" s="32" t="s">
        <v>69</v>
      </c>
      <c r="E703" s="23" t="s">
        <v>15</v>
      </c>
    </row>
    <row r="704" spans="1:5" ht="15.75" x14ac:dyDescent="0.25">
      <c r="A704" s="19">
        <v>44525.929201388892</v>
      </c>
      <c r="B704" s="34" t="s">
        <v>514</v>
      </c>
      <c r="C704" s="21">
        <v>300</v>
      </c>
      <c r="D704" s="32" t="s">
        <v>70</v>
      </c>
      <c r="E704" s="23" t="s">
        <v>441</v>
      </c>
    </row>
    <row r="705" spans="1:5" ht="15.75" x14ac:dyDescent="0.25">
      <c r="A705" s="19">
        <v>44525.964803240742</v>
      </c>
      <c r="B705" s="34" t="s">
        <v>131</v>
      </c>
      <c r="C705" s="21">
        <v>500</v>
      </c>
      <c r="D705" s="32" t="s">
        <v>70</v>
      </c>
      <c r="E705" s="23" t="s">
        <v>437</v>
      </c>
    </row>
    <row r="706" spans="1:5" ht="15.75" x14ac:dyDescent="0.25">
      <c r="A706" s="19">
        <v>44526.000694444447</v>
      </c>
      <c r="B706" s="34" t="s">
        <v>191</v>
      </c>
      <c r="C706" s="21">
        <v>1500</v>
      </c>
      <c r="D706" s="32" t="s">
        <v>69</v>
      </c>
      <c r="E706" s="23" t="s">
        <v>29</v>
      </c>
    </row>
    <row r="707" spans="1:5" ht="15.75" x14ac:dyDescent="0.25">
      <c r="A707" s="19">
        <v>44526.056122685186</v>
      </c>
      <c r="B707" s="34" t="s">
        <v>407</v>
      </c>
      <c r="C707" s="21">
        <v>300</v>
      </c>
      <c r="D707" s="32" t="s">
        <v>69</v>
      </c>
      <c r="E707" s="23" t="s">
        <v>15</v>
      </c>
    </row>
    <row r="708" spans="1:5" ht="15.75" x14ac:dyDescent="0.25">
      <c r="A708" s="19">
        <v>44526.085428240738</v>
      </c>
      <c r="B708" s="34" t="s">
        <v>156</v>
      </c>
      <c r="C708" s="21">
        <v>200</v>
      </c>
      <c r="D708" s="32" t="s">
        <v>69</v>
      </c>
      <c r="E708" s="23" t="s">
        <v>49</v>
      </c>
    </row>
    <row r="709" spans="1:5" ht="15.75" x14ac:dyDescent="0.25">
      <c r="A709" s="19">
        <v>44526.291087962964</v>
      </c>
      <c r="B709" s="34" t="s">
        <v>211</v>
      </c>
      <c r="C709" s="21">
        <v>50</v>
      </c>
      <c r="D709" s="32" t="s">
        <v>70</v>
      </c>
      <c r="E709" s="23" t="s">
        <v>441</v>
      </c>
    </row>
    <row r="710" spans="1:5" ht="15.75" x14ac:dyDescent="0.25">
      <c r="A710" s="19">
        <v>44526.291759259257</v>
      </c>
      <c r="B710" s="34" t="s">
        <v>211</v>
      </c>
      <c r="C710" s="21">
        <v>50</v>
      </c>
      <c r="D710" s="32" t="s">
        <v>70</v>
      </c>
      <c r="E710" s="23" t="s">
        <v>441</v>
      </c>
    </row>
    <row r="711" spans="1:5" ht="15.75" x14ac:dyDescent="0.25">
      <c r="A711" s="19">
        <v>44526.388645833336</v>
      </c>
      <c r="B711" s="34" t="s">
        <v>513</v>
      </c>
      <c r="C711" s="21">
        <v>1500</v>
      </c>
      <c r="D711" s="32" t="s">
        <v>69</v>
      </c>
      <c r="E711" s="23" t="s">
        <v>15</v>
      </c>
    </row>
    <row r="712" spans="1:5" ht="15.75" x14ac:dyDescent="0.25">
      <c r="A712" s="19">
        <v>44526.417349537034</v>
      </c>
      <c r="B712" s="34" t="s">
        <v>500</v>
      </c>
      <c r="C712" s="21">
        <v>500</v>
      </c>
      <c r="D712" s="32" t="s">
        <v>69</v>
      </c>
      <c r="E712" s="23" t="s">
        <v>43</v>
      </c>
    </row>
    <row r="713" spans="1:5" ht="15.75" x14ac:dyDescent="0.25">
      <c r="A713" s="19">
        <v>44526.441550925927</v>
      </c>
      <c r="B713" s="34" t="s">
        <v>510</v>
      </c>
      <c r="C713" s="21">
        <v>500</v>
      </c>
      <c r="D713" s="32" t="s">
        <v>70</v>
      </c>
      <c r="E713" s="23" t="s">
        <v>437</v>
      </c>
    </row>
    <row r="714" spans="1:5" ht="15.75" x14ac:dyDescent="0.25">
      <c r="A714" s="19">
        <v>44526.444710648146</v>
      </c>
      <c r="B714" s="34" t="s">
        <v>316</v>
      </c>
      <c r="C714" s="21">
        <v>100</v>
      </c>
      <c r="D714" s="32" t="s">
        <v>69</v>
      </c>
      <c r="E714" s="23" t="s">
        <v>30</v>
      </c>
    </row>
    <row r="715" spans="1:5" ht="15.75" x14ac:dyDescent="0.25">
      <c r="A715" s="19">
        <v>44526.448217592595</v>
      </c>
      <c r="B715" s="34" t="s">
        <v>311</v>
      </c>
      <c r="C715" s="21">
        <v>1000</v>
      </c>
      <c r="D715" s="32" t="s">
        <v>69</v>
      </c>
      <c r="E715" s="23" t="s">
        <v>469</v>
      </c>
    </row>
    <row r="716" spans="1:5" ht="15.75" x14ac:dyDescent="0.25">
      <c r="A716" s="19">
        <v>44526.485706018517</v>
      </c>
      <c r="B716" s="34" t="s">
        <v>196</v>
      </c>
      <c r="C716" s="21">
        <v>100</v>
      </c>
      <c r="D716" s="32" t="s">
        <v>69</v>
      </c>
      <c r="E716" s="23" t="s">
        <v>43</v>
      </c>
    </row>
    <row r="717" spans="1:5" ht="15.75" x14ac:dyDescent="0.25">
      <c r="A717" s="19">
        <v>44526.488888888889</v>
      </c>
      <c r="B717" s="34" t="s">
        <v>299</v>
      </c>
      <c r="C717" s="21">
        <v>500</v>
      </c>
      <c r="D717" s="32" t="s">
        <v>69</v>
      </c>
      <c r="E717" s="23" t="s">
        <v>15</v>
      </c>
    </row>
    <row r="718" spans="1:5" ht="15.75" x14ac:dyDescent="0.25">
      <c r="A718" s="19">
        <v>44526.492824074077</v>
      </c>
      <c r="B718" s="34" t="s">
        <v>207</v>
      </c>
      <c r="C718" s="21">
        <v>1000</v>
      </c>
      <c r="D718" s="32" t="s">
        <v>70</v>
      </c>
      <c r="E718" s="23" t="s">
        <v>437</v>
      </c>
    </row>
    <row r="719" spans="1:5" ht="15.75" x14ac:dyDescent="0.25">
      <c r="A719" s="19">
        <v>44526.521192129629</v>
      </c>
      <c r="B719" s="34" t="s">
        <v>344</v>
      </c>
      <c r="C719" s="21">
        <v>1500</v>
      </c>
      <c r="D719" s="32" t="s">
        <v>69</v>
      </c>
      <c r="E719" s="23" t="s">
        <v>15</v>
      </c>
    </row>
    <row r="720" spans="1:5" ht="15.75" x14ac:dyDescent="0.25">
      <c r="A720" s="19">
        <v>44526.535104166665</v>
      </c>
      <c r="B720" s="34" t="s">
        <v>512</v>
      </c>
      <c r="C720" s="21">
        <v>500</v>
      </c>
      <c r="D720" s="32" t="s">
        <v>70</v>
      </c>
      <c r="E720" s="23" t="s">
        <v>437</v>
      </c>
    </row>
    <row r="721" spans="1:5" ht="15.75" x14ac:dyDescent="0.25">
      <c r="A721" s="19">
        <v>44526.581041666665</v>
      </c>
      <c r="B721" s="34" t="s">
        <v>354</v>
      </c>
      <c r="C721" s="21">
        <v>300</v>
      </c>
      <c r="D721" s="32" t="s">
        <v>69</v>
      </c>
      <c r="E721" s="23" t="s">
        <v>15</v>
      </c>
    </row>
    <row r="722" spans="1:5" ht="15.75" x14ac:dyDescent="0.25">
      <c r="A722" s="19">
        <v>44526.615856481483</v>
      </c>
      <c r="B722" s="34" t="s">
        <v>119</v>
      </c>
      <c r="C722" s="21">
        <v>500</v>
      </c>
      <c r="D722" s="32" t="s">
        <v>70</v>
      </c>
      <c r="E722" s="23" t="s">
        <v>437</v>
      </c>
    </row>
    <row r="723" spans="1:5" ht="15.75" x14ac:dyDescent="0.25">
      <c r="A723" s="19">
        <v>44526.634189814817</v>
      </c>
      <c r="B723" s="34" t="s">
        <v>511</v>
      </c>
      <c r="C723" s="21">
        <v>1000</v>
      </c>
      <c r="D723" s="32" t="s">
        <v>70</v>
      </c>
      <c r="E723" s="23" t="s">
        <v>437</v>
      </c>
    </row>
    <row r="724" spans="1:5" ht="15.75" x14ac:dyDescent="0.25">
      <c r="A724" s="19">
        <v>44526.634548611109</v>
      </c>
      <c r="B724" s="34" t="s">
        <v>510</v>
      </c>
      <c r="C724" s="21">
        <v>500</v>
      </c>
      <c r="D724" s="32" t="s">
        <v>70</v>
      </c>
      <c r="E724" s="23" t="s">
        <v>437</v>
      </c>
    </row>
    <row r="725" spans="1:5" ht="15.75" x14ac:dyDescent="0.25">
      <c r="A725" s="19">
        <v>44526.636932870373</v>
      </c>
      <c r="B725" s="34" t="s">
        <v>509</v>
      </c>
      <c r="C725" s="21">
        <v>100</v>
      </c>
      <c r="D725" s="32" t="s">
        <v>69</v>
      </c>
      <c r="E725" s="23" t="s">
        <v>15</v>
      </c>
    </row>
    <row r="726" spans="1:5" ht="15.75" x14ac:dyDescent="0.25">
      <c r="A726" s="19">
        <v>44526.701979166668</v>
      </c>
      <c r="B726" s="34" t="s">
        <v>330</v>
      </c>
      <c r="C726" s="21">
        <v>100</v>
      </c>
      <c r="D726" s="32" t="s">
        <v>69</v>
      </c>
      <c r="E726" s="23" t="s">
        <v>15</v>
      </c>
    </row>
    <row r="727" spans="1:5" ht="15.75" x14ac:dyDescent="0.25">
      <c r="A727" s="19">
        <v>44526.759155092594</v>
      </c>
      <c r="B727" s="34" t="s">
        <v>216</v>
      </c>
      <c r="C727" s="21">
        <v>500</v>
      </c>
      <c r="D727" s="32" t="s">
        <v>70</v>
      </c>
      <c r="E727" s="23" t="s">
        <v>437</v>
      </c>
    </row>
    <row r="728" spans="1:5" ht="15.75" x14ac:dyDescent="0.25">
      <c r="A728" s="19">
        <v>44526.770972222221</v>
      </c>
      <c r="B728" s="34" t="s">
        <v>344</v>
      </c>
      <c r="C728" s="21">
        <v>500</v>
      </c>
      <c r="D728" s="32" t="s">
        <v>70</v>
      </c>
      <c r="E728" s="23" t="s">
        <v>437</v>
      </c>
    </row>
    <row r="729" spans="1:5" ht="15.75" x14ac:dyDescent="0.25">
      <c r="A729" s="19">
        <v>44526.77621527778</v>
      </c>
      <c r="B729" s="34" t="s">
        <v>197</v>
      </c>
      <c r="C729" s="21">
        <v>1000</v>
      </c>
      <c r="D729" s="32" t="s">
        <v>69</v>
      </c>
      <c r="E729" s="23" t="s">
        <v>468</v>
      </c>
    </row>
    <row r="730" spans="1:5" ht="15.75" x14ac:dyDescent="0.25">
      <c r="A730" s="19">
        <v>44526.852581018517</v>
      </c>
      <c r="B730" s="34" t="s">
        <v>508</v>
      </c>
      <c r="C730" s="21">
        <v>200</v>
      </c>
      <c r="D730" s="32" t="s">
        <v>69</v>
      </c>
      <c r="E730" s="23" t="s">
        <v>444</v>
      </c>
    </row>
    <row r="731" spans="1:5" ht="15.75" x14ac:dyDescent="0.25">
      <c r="A731" s="19">
        <v>44526.887789351851</v>
      </c>
      <c r="B731" s="34" t="s">
        <v>217</v>
      </c>
      <c r="C731" s="21">
        <v>500</v>
      </c>
      <c r="D731" s="32" t="s">
        <v>70</v>
      </c>
      <c r="E731" s="23" t="s">
        <v>90</v>
      </c>
    </row>
    <row r="732" spans="1:5" ht="15.75" x14ac:dyDescent="0.25">
      <c r="A732" s="19">
        <v>44526.921446759261</v>
      </c>
      <c r="B732" s="34" t="s">
        <v>496</v>
      </c>
      <c r="C732" s="21">
        <v>500</v>
      </c>
      <c r="D732" s="32" t="s">
        <v>69</v>
      </c>
      <c r="E732" s="23" t="s">
        <v>439</v>
      </c>
    </row>
    <row r="733" spans="1:5" ht="15.75" x14ac:dyDescent="0.25">
      <c r="A733" s="19">
        <v>44526.935208333336</v>
      </c>
      <c r="B733" s="34" t="s">
        <v>408</v>
      </c>
      <c r="C733" s="21">
        <v>100</v>
      </c>
      <c r="D733" s="32" t="s">
        <v>69</v>
      </c>
      <c r="E733" s="23" t="s">
        <v>15</v>
      </c>
    </row>
    <row r="734" spans="1:5" ht="15.75" x14ac:dyDescent="0.25">
      <c r="A734" s="19">
        <v>44526.978449074071</v>
      </c>
      <c r="B734" s="34" t="s">
        <v>488</v>
      </c>
      <c r="C734" s="21">
        <v>1000</v>
      </c>
      <c r="D734" s="32" t="s">
        <v>70</v>
      </c>
      <c r="E734" s="23" t="s">
        <v>441</v>
      </c>
    </row>
    <row r="735" spans="1:5" ht="15.75" x14ac:dyDescent="0.25">
      <c r="A735" s="19">
        <v>44526.998252314814</v>
      </c>
      <c r="B735" s="34" t="s">
        <v>37</v>
      </c>
      <c r="C735" s="21">
        <v>500</v>
      </c>
      <c r="D735" s="32" t="s">
        <v>69</v>
      </c>
      <c r="E735" s="23" t="s">
        <v>4</v>
      </c>
    </row>
    <row r="736" spans="1:5" ht="15.75" x14ac:dyDescent="0.25">
      <c r="A736" s="19">
        <v>44527.208969907406</v>
      </c>
      <c r="B736" s="34" t="s">
        <v>495</v>
      </c>
      <c r="C736" s="21">
        <v>100</v>
      </c>
      <c r="D736" s="32" t="s">
        <v>69</v>
      </c>
      <c r="E736" s="23" t="s">
        <v>43</v>
      </c>
    </row>
    <row r="737" spans="1:5" ht="15.75" x14ac:dyDescent="0.25">
      <c r="A737" s="19">
        <v>44527.346585648149</v>
      </c>
      <c r="B737" s="34" t="s">
        <v>243</v>
      </c>
      <c r="C737" s="21">
        <v>500</v>
      </c>
      <c r="D737" s="32" t="s">
        <v>70</v>
      </c>
      <c r="E737" s="23" t="s">
        <v>15</v>
      </c>
    </row>
    <row r="738" spans="1:5" ht="15.75" x14ac:dyDescent="0.25">
      <c r="A738" s="19">
        <v>44527.352500000001</v>
      </c>
      <c r="B738" s="34" t="s">
        <v>507</v>
      </c>
      <c r="C738" s="21">
        <v>150</v>
      </c>
      <c r="D738" s="32" t="s">
        <v>69</v>
      </c>
      <c r="E738" s="23" t="s">
        <v>43</v>
      </c>
    </row>
    <row r="739" spans="1:5" ht="15.75" x14ac:dyDescent="0.25">
      <c r="A739" s="19">
        <v>44527.394513888888</v>
      </c>
      <c r="B739" s="34" t="s">
        <v>379</v>
      </c>
      <c r="C739" s="21">
        <v>30</v>
      </c>
      <c r="D739" s="32" t="s">
        <v>70</v>
      </c>
      <c r="E739" s="23" t="s">
        <v>441</v>
      </c>
    </row>
    <row r="740" spans="1:5" ht="15.75" x14ac:dyDescent="0.25">
      <c r="A740" s="19">
        <v>44527.397499999999</v>
      </c>
      <c r="B740" s="34" t="s">
        <v>349</v>
      </c>
      <c r="C740" s="21">
        <v>5000</v>
      </c>
      <c r="D740" s="32" t="s">
        <v>70</v>
      </c>
      <c r="E740" s="23" t="s">
        <v>441</v>
      </c>
    </row>
    <row r="741" spans="1:5" ht="15.75" x14ac:dyDescent="0.25">
      <c r="A741" s="19">
        <v>44527.417546296296</v>
      </c>
      <c r="B741" s="34" t="s">
        <v>500</v>
      </c>
      <c r="C741" s="21">
        <v>500</v>
      </c>
      <c r="D741" s="32" t="s">
        <v>69</v>
      </c>
      <c r="E741" s="23" t="s">
        <v>43</v>
      </c>
    </row>
    <row r="742" spans="1:5" ht="15.75" x14ac:dyDescent="0.25">
      <c r="A742" s="19">
        <v>44527.444884259261</v>
      </c>
      <c r="B742" s="34" t="s">
        <v>208</v>
      </c>
      <c r="C742" s="21">
        <v>500</v>
      </c>
      <c r="D742" s="32" t="s">
        <v>70</v>
      </c>
      <c r="E742" s="23" t="s">
        <v>441</v>
      </c>
    </row>
    <row r="743" spans="1:5" ht="15.75" x14ac:dyDescent="0.25">
      <c r="A743" s="19">
        <v>44527.44835648148</v>
      </c>
      <c r="B743" s="34" t="s">
        <v>311</v>
      </c>
      <c r="C743" s="21">
        <v>1000</v>
      </c>
      <c r="D743" s="32" t="s">
        <v>69</v>
      </c>
      <c r="E743" s="23" t="s">
        <v>469</v>
      </c>
    </row>
    <row r="744" spans="1:5" ht="15.75" x14ac:dyDescent="0.25">
      <c r="A744" s="19">
        <v>44527.485949074071</v>
      </c>
      <c r="B744" s="34" t="s">
        <v>210</v>
      </c>
      <c r="C744" s="21">
        <v>500</v>
      </c>
      <c r="D744" s="32" t="s">
        <v>69</v>
      </c>
      <c r="E744" s="23" t="s">
        <v>15</v>
      </c>
    </row>
    <row r="745" spans="1:5" ht="15.75" x14ac:dyDescent="0.25">
      <c r="A745" s="19">
        <v>44527.506874999999</v>
      </c>
      <c r="B745" s="34" t="s">
        <v>409</v>
      </c>
      <c r="C745" s="21">
        <v>500</v>
      </c>
      <c r="D745" s="32" t="s">
        <v>69</v>
      </c>
      <c r="E745" s="23" t="s">
        <v>15</v>
      </c>
    </row>
    <row r="746" spans="1:5" ht="15.75" x14ac:dyDescent="0.25">
      <c r="A746" s="19">
        <v>44527.51226851852</v>
      </c>
      <c r="B746" s="34" t="s">
        <v>506</v>
      </c>
      <c r="C746" s="21">
        <v>100</v>
      </c>
      <c r="D746" s="32" t="s">
        <v>69</v>
      </c>
      <c r="E746" s="23" t="s">
        <v>54</v>
      </c>
    </row>
    <row r="747" spans="1:5" ht="15.75" x14ac:dyDescent="0.25">
      <c r="A747" s="19">
        <v>44527.513402777775</v>
      </c>
      <c r="B747" s="34" t="s">
        <v>376</v>
      </c>
      <c r="C747" s="21">
        <v>500</v>
      </c>
      <c r="D747" s="32" t="s">
        <v>69</v>
      </c>
      <c r="E747" s="23" t="s">
        <v>15</v>
      </c>
    </row>
    <row r="748" spans="1:5" ht="15.75" x14ac:dyDescent="0.25">
      <c r="A748" s="19">
        <v>44527.524988425925</v>
      </c>
      <c r="B748" s="34" t="s">
        <v>366</v>
      </c>
      <c r="C748" s="21">
        <v>100</v>
      </c>
      <c r="D748" s="32" t="s">
        <v>69</v>
      </c>
      <c r="E748" s="23" t="s">
        <v>15</v>
      </c>
    </row>
    <row r="749" spans="1:5" ht="15.75" x14ac:dyDescent="0.25">
      <c r="A749" s="19">
        <v>44527.539155092592</v>
      </c>
      <c r="B749" s="34" t="s">
        <v>234</v>
      </c>
      <c r="C749" s="21">
        <v>1000</v>
      </c>
      <c r="D749" s="32" t="s">
        <v>69</v>
      </c>
      <c r="E749" s="23" t="s">
        <v>15</v>
      </c>
    </row>
    <row r="750" spans="1:5" ht="15.75" x14ac:dyDescent="0.25">
      <c r="A750" s="19">
        <v>44527.551388888889</v>
      </c>
      <c r="B750" s="34" t="s">
        <v>410</v>
      </c>
      <c r="C750" s="21">
        <v>300</v>
      </c>
      <c r="D750" s="32" t="s">
        <v>69</v>
      </c>
      <c r="E750" s="23" t="s">
        <v>15</v>
      </c>
    </row>
    <row r="751" spans="1:5" ht="15.75" x14ac:dyDescent="0.25">
      <c r="A751" s="19">
        <v>44527.554456018515</v>
      </c>
      <c r="B751" s="34" t="s">
        <v>414</v>
      </c>
      <c r="C751" s="21">
        <v>500</v>
      </c>
      <c r="D751" s="32" t="s">
        <v>70</v>
      </c>
      <c r="E751" s="23" t="s">
        <v>55</v>
      </c>
    </row>
    <row r="752" spans="1:5" ht="15.75" x14ac:dyDescent="0.25">
      <c r="A752" s="19">
        <v>44527.558761574073</v>
      </c>
      <c r="B752" s="34" t="s">
        <v>364</v>
      </c>
      <c r="C752" s="21">
        <v>100</v>
      </c>
      <c r="D752" s="32" t="s">
        <v>70</v>
      </c>
      <c r="E752" s="23" t="s">
        <v>74</v>
      </c>
    </row>
    <row r="753" spans="1:5" ht="15.75" x14ac:dyDescent="0.25">
      <c r="A753" s="19">
        <v>44527.572939814818</v>
      </c>
      <c r="B753" s="34" t="s">
        <v>393</v>
      </c>
      <c r="C753" s="21">
        <v>500</v>
      </c>
      <c r="D753" s="32" t="s">
        <v>69</v>
      </c>
      <c r="E753" s="23" t="s">
        <v>15</v>
      </c>
    </row>
    <row r="754" spans="1:5" ht="15.75" x14ac:dyDescent="0.25">
      <c r="A754" s="19">
        <v>44527.591111111113</v>
      </c>
      <c r="B754" s="34" t="s">
        <v>399</v>
      </c>
      <c r="C754" s="21">
        <v>200</v>
      </c>
      <c r="D754" s="32" t="s">
        <v>70</v>
      </c>
      <c r="E754" s="23" t="s">
        <v>441</v>
      </c>
    </row>
    <row r="755" spans="1:5" ht="15.75" x14ac:dyDescent="0.25">
      <c r="A755" s="19">
        <v>44527.711875000001</v>
      </c>
      <c r="B755" s="34" t="s">
        <v>238</v>
      </c>
      <c r="C755" s="21">
        <v>1500</v>
      </c>
      <c r="D755" s="32" t="s">
        <v>70</v>
      </c>
      <c r="E755" s="23" t="s">
        <v>443</v>
      </c>
    </row>
    <row r="756" spans="1:5" ht="15.75" x14ac:dyDescent="0.25">
      <c r="A756" s="19">
        <v>44527.73033564815</v>
      </c>
      <c r="B756" s="34" t="s">
        <v>148</v>
      </c>
      <c r="C756" s="21">
        <v>500</v>
      </c>
      <c r="D756" s="32" t="s">
        <v>70</v>
      </c>
      <c r="E756" s="23" t="s">
        <v>437</v>
      </c>
    </row>
    <row r="757" spans="1:5" ht="15.75" x14ac:dyDescent="0.25">
      <c r="A757" s="19">
        <v>44527.73238425926</v>
      </c>
      <c r="B757" s="34" t="s">
        <v>148</v>
      </c>
      <c r="C757" s="21">
        <v>500</v>
      </c>
      <c r="D757" s="32" t="s">
        <v>70</v>
      </c>
      <c r="E757" s="23" t="s">
        <v>437</v>
      </c>
    </row>
    <row r="758" spans="1:5" ht="15.75" x14ac:dyDescent="0.25">
      <c r="A758" s="19">
        <v>44527.734664351854</v>
      </c>
      <c r="B758" s="34" t="s">
        <v>148</v>
      </c>
      <c r="C758" s="21">
        <v>500</v>
      </c>
      <c r="D758" s="32" t="s">
        <v>70</v>
      </c>
      <c r="E758" s="23" t="s">
        <v>437</v>
      </c>
    </row>
    <row r="759" spans="1:5" ht="15.75" x14ac:dyDescent="0.25">
      <c r="A759" s="19">
        <v>44527.744664351849</v>
      </c>
      <c r="B759" s="34" t="s">
        <v>493</v>
      </c>
      <c r="C759" s="21">
        <v>500</v>
      </c>
      <c r="D759" s="32" t="s">
        <v>69</v>
      </c>
      <c r="E759" s="23" t="s">
        <v>439</v>
      </c>
    </row>
    <row r="760" spans="1:5" ht="15.75" x14ac:dyDescent="0.25">
      <c r="A760" s="19">
        <v>44527.776423611111</v>
      </c>
      <c r="B760" s="34" t="s">
        <v>197</v>
      </c>
      <c r="C760" s="21">
        <v>1000</v>
      </c>
      <c r="D760" s="32" t="s">
        <v>69</v>
      </c>
      <c r="E760" s="23" t="s">
        <v>468</v>
      </c>
    </row>
    <row r="761" spans="1:5" ht="15.75" x14ac:dyDescent="0.25">
      <c r="A761" s="19">
        <v>44527.804780092592</v>
      </c>
      <c r="B761" s="34" t="s">
        <v>158</v>
      </c>
      <c r="C761" s="21">
        <v>100</v>
      </c>
      <c r="D761" s="32" t="s">
        <v>69</v>
      </c>
      <c r="E761" s="23" t="s">
        <v>15</v>
      </c>
    </row>
    <row r="762" spans="1:5" ht="15.75" x14ac:dyDescent="0.25">
      <c r="A762" s="19">
        <v>44527.827499999999</v>
      </c>
      <c r="B762" s="34" t="s">
        <v>505</v>
      </c>
      <c r="C762" s="21">
        <v>100</v>
      </c>
      <c r="D762" s="32" t="s">
        <v>70</v>
      </c>
      <c r="E762" s="23" t="s">
        <v>442</v>
      </c>
    </row>
    <row r="763" spans="1:5" ht="15.75" x14ac:dyDescent="0.25">
      <c r="A763" s="19">
        <v>44527.841574074075</v>
      </c>
      <c r="B763" s="34" t="s">
        <v>504</v>
      </c>
      <c r="C763" s="21">
        <v>500</v>
      </c>
      <c r="D763" s="32" t="s">
        <v>70</v>
      </c>
      <c r="E763" s="23" t="s">
        <v>442</v>
      </c>
    </row>
    <row r="764" spans="1:5" ht="15.75" x14ac:dyDescent="0.25">
      <c r="A764" s="19">
        <v>44527.842164351852</v>
      </c>
      <c r="B764" s="34" t="s">
        <v>503</v>
      </c>
      <c r="C764" s="21">
        <v>500</v>
      </c>
      <c r="D764" s="32" t="s">
        <v>70</v>
      </c>
      <c r="E764" s="23" t="s">
        <v>442</v>
      </c>
    </row>
    <row r="765" spans="1:5" ht="15.75" x14ac:dyDescent="0.25">
      <c r="A765" s="19">
        <v>44527.869988425926</v>
      </c>
      <c r="B765" s="34" t="s">
        <v>502</v>
      </c>
      <c r="C765" s="21">
        <v>500</v>
      </c>
      <c r="D765" s="32" t="s">
        <v>70</v>
      </c>
      <c r="E765" s="23" t="s">
        <v>442</v>
      </c>
    </row>
    <row r="766" spans="1:5" ht="15.75" x14ac:dyDescent="0.25">
      <c r="A766" s="19">
        <v>44527.907442129632</v>
      </c>
      <c r="B766" s="34" t="s">
        <v>501</v>
      </c>
      <c r="C766" s="21">
        <v>500</v>
      </c>
      <c r="D766" s="32" t="s">
        <v>70</v>
      </c>
      <c r="E766" s="23" t="s">
        <v>441</v>
      </c>
    </row>
    <row r="767" spans="1:5" ht="15.75" x14ac:dyDescent="0.25">
      <c r="A767" s="19">
        <v>44527.921770833331</v>
      </c>
      <c r="B767" s="34" t="s">
        <v>496</v>
      </c>
      <c r="C767" s="21">
        <v>500</v>
      </c>
      <c r="D767" s="32" t="s">
        <v>69</v>
      </c>
      <c r="E767" s="23" t="s">
        <v>439</v>
      </c>
    </row>
    <row r="768" spans="1:5" ht="15.75" x14ac:dyDescent="0.25">
      <c r="A768" s="19">
        <v>44527.935567129629</v>
      </c>
      <c r="B768" s="34" t="s">
        <v>408</v>
      </c>
      <c r="C768" s="21">
        <v>100</v>
      </c>
      <c r="D768" s="32" t="s">
        <v>69</v>
      </c>
      <c r="E768" s="23" t="s">
        <v>15</v>
      </c>
    </row>
    <row r="769" spans="1:5" ht="15.75" x14ac:dyDescent="0.25">
      <c r="A769" s="19">
        <v>44527.964282407411</v>
      </c>
      <c r="B769" s="34" t="s">
        <v>265</v>
      </c>
      <c r="C769" s="21">
        <v>1000</v>
      </c>
      <c r="D769" s="32" t="s">
        <v>70</v>
      </c>
      <c r="E769" s="23" t="s">
        <v>441</v>
      </c>
    </row>
    <row r="770" spans="1:5" ht="15.75" x14ac:dyDescent="0.25">
      <c r="A770" s="19">
        <v>44527.99863425926</v>
      </c>
      <c r="B770" s="34" t="s">
        <v>37</v>
      </c>
      <c r="C770" s="21">
        <v>500</v>
      </c>
      <c r="D770" s="32" t="s">
        <v>69</v>
      </c>
      <c r="E770" s="23" t="s">
        <v>4</v>
      </c>
    </row>
    <row r="771" spans="1:5" ht="15.75" x14ac:dyDescent="0.25">
      <c r="A771" s="19">
        <v>44528.045590277776</v>
      </c>
      <c r="B771" s="34" t="s">
        <v>464</v>
      </c>
      <c r="C771" s="21">
        <v>100</v>
      </c>
      <c r="D771" s="32" t="s">
        <v>69</v>
      </c>
      <c r="E771" s="23" t="s">
        <v>30</v>
      </c>
    </row>
    <row r="772" spans="1:5" ht="15.75" x14ac:dyDescent="0.25">
      <c r="A772" s="19">
        <v>44528.167696759258</v>
      </c>
      <c r="B772" s="34" t="s">
        <v>224</v>
      </c>
      <c r="C772" s="21">
        <v>250</v>
      </c>
      <c r="D772" s="32" t="s">
        <v>70</v>
      </c>
      <c r="E772" s="23" t="s">
        <v>441</v>
      </c>
    </row>
    <row r="773" spans="1:5" ht="15.75" x14ac:dyDescent="0.25">
      <c r="A773" s="19">
        <v>44528.209479166668</v>
      </c>
      <c r="B773" s="34" t="s">
        <v>495</v>
      </c>
      <c r="C773" s="21">
        <v>100</v>
      </c>
      <c r="D773" s="32" t="s">
        <v>69</v>
      </c>
      <c r="E773" s="23" t="s">
        <v>43</v>
      </c>
    </row>
    <row r="774" spans="1:5" ht="15.75" x14ac:dyDescent="0.25">
      <c r="A774" s="19">
        <v>44528.215914351851</v>
      </c>
      <c r="B774" s="34" t="s">
        <v>337</v>
      </c>
      <c r="C774" s="21">
        <v>300</v>
      </c>
      <c r="D774" s="32" t="s">
        <v>69</v>
      </c>
      <c r="E774" s="23" t="s">
        <v>15</v>
      </c>
    </row>
    <row r="775" spans="1:5" ht="15.75" x14ac:dyDescent="0.25">
      <c r="A775" s="19">
        <v>44528.330324074072</v>
      </c>
      <c r="B775" s="34" t="s">
        <v>412</v>
      </c>
      <c r="C775" s="21">
        <v>200</v>
      </c>
      <c r="D775" s="32" t="s">
        <v>69</v>
      </c>
      <c r="E775" s="23" t="s">
        <v>17</v>
      </c>
    </row>
    <row r="776" spans="1:5" ht="15.75" x14ac:dyDescent="0.25">
      <c r="A776" s="19">
        <v>44528.390787037039</v>
      </c>
      <c r="B776" s="34" t="s">
        <v>185</v>
      </c>
      <c r="C776" s="21">
        <v>300</v>
      </c>
      <c r="D776" s="32" t="s">
        <v>69</v>
      </c>
      <c r="E776" s="23" t="s">
        <v>15</v>
      </c>
    </row>
    <row r="777" spans="1:5" ht="15.75" x14ac:dyDescent="0.25">
      <c r="A777" s="19">
        <v>44528.394259259258</v>
      </c>
      <c r="B777" s="34" t="s">
        <v>182</v>
      </c>
      <c r="C777" s="21">
        <v>1000</v>
      </c>
      <c r="D777" s="32" t="s">
        <v>70</v>
      </c>
      <c r="E777" s="23" t="s">
        <v>440</v>
      </c>
    </row>
    <row r="778" spans="1:5" ht="15.75" x14ac:dyDescent="0.25">
      <c r="A778" s="19">
        <v>44528.412928240738</v>
      </c>
      <c r="B778" s="34" t="s">
        <v>116</v>
      </c>
      <c r="C778" s="21">
        <v>1500</v>
      </c>
      <c r="D778" s="32" t="s">
        <v>70</v>
      </c>
      <c r="E778" s="23" t="s">
        <v>440</v>
      </c>
    </row>
    <row r="779" spans="1:5" ht="15.75" x14ac:dyDescent="0.25">
      <c r="A779" s="19">
        <v>44528.418252314812</v>
      </c>
      <c r="B779" s="34" t="s">
        <v>500</v>
      </c>
      <c r="C779" s="21">
        <v>500</v>
      </c>
      <c r="D779" s="32" t="s">
        <v>69</v>
      </c>
      <c r="E779" s="23" t="s">
        <v>43</v>
      </c>
    </row>
    <row r="780" spans="1:5" ht="15.75" x14ac:dyDescent="0.25">
      <c r="A780" s="19">
        <v>44528.466168981482</v>
      </c>
      <c r="B780" s="34" t="s">
        <v>413</v>
      </c>
      <c r="C780" s="21">
        <v>100</v>
      </c>
      <c r="D780" s="32" t="s">
        <v>69</v>
      </c>
      <c r="E780" s="23" t="s">
        <v>15</v>
      </c>
    </row>
    <row r="781" spans="1:5" ht="15.75" x14ac:dyDescent="0.25">
      <c r="A781" s="19">
        <v>44528.480092592596</v>
      </c>
      <c r="B781" s="34" t="s">
        <v>499</v>
      </c>
      <c r="C781" s="21">
        <v>1000</v>
      </c>
      <c r="D781" s="32" t="s">
        <v>70</v>
      </c>
      <c r="E781" s="23" t="s">
        <v>442</v>
      </c>
    </row>
    <row r="782" spans="1:5" ht="15.75" x14ac:dyDescent="0.25">
      <c r="A782" s="19">
        <v>44528.491828703707</v>
      </c>
      <c r="B782" s="34" t="s">
        <v>383</v>
      </c>
      <c r="C782" s="21">
        <v>1000</v>
      </c>
      <c r="D782" s="32" t="s">
        <v>70</v>
      </c>
      <c r="E782" s="23" t="s">
        <v>440</v>
      </c>
    </row>
    <row r="783" spans="1:5" ht="15.75" x14ac:dyDescent="0.25">
      <c r="A783" s="19">
        <v>44528.513738425929</v>
      </c>
      <c r="B783" s="34" t="s">
        <v>490</v>
      </c>
      <c r="C783" s="21">
        <v>500</v>
      </c>
      <c r="D783" s="32" t="s">
        <v>69</v>
      </c>
      <c r="E783" s="23" t="s">
        <v>467</v>
      </c>
    </row>
    <row r="784" spans="1:5" ht="15.75" x14ac:dyDescent="0.25">
      <c r="A784" s="19">
        <v>44528.525763888887</v>
      </c>
      <c r="B784" s="34" t="s">
        <v>366</v>
      </c>
      <c r="C784" s="21">
        <v>100</v>
      </c>
      <c r="D784" s="32" t="s">
        <v>69</v>
      </c>
      <c r="E784" s="23" t="s">
        <v>15</v>
      </c>
    </row>
    <row r="785" spans="1:5" ht="15.75" x14ac:dyDescent="0.25">
      <c r="A785" s="19">
        <v>44528.555289351854</v>
      </c>
      <c r="B785" s="34" t="s">
        <v>414</v>
      </c>
      <c r="C785" s="21">
        <v>500</v>
      </c>
      <c r="D785" s="32" t="s">
        <v>70</v>
      </c>
      <c r="E785" s="23" t="s">
        <v>55</v>
      </c>
    </row>
    <row r="786" spans="1:5" ht="15.75" x14ac:dyDescent="0.25">
      <c r="A786" s="19">
        <v>44528.557037037041</v>
      </c>
      <c r="B786" s="34" t="s">
        <v>420</v>
      </c>
      <c r="C786" s="21">
        <v>100</v>
      </c>
      <c r="D786" s="32" t="s">
        <v>69</v>
      </c>
      <c r="E786" s="23" t="s">
        <v>15</v>
      </c>
    </row>
    <row r="787" spans="1:5" ht="15.75" x14ac:dyDescent="0.25">
      <c r="A787" s="19">
        <v>44528.572638888887</v>
      </c>
      <c r="B787" s="34" t="s">
        <v>219</v>
      </c>
      <c r="C787" s="21">
        <v>5000</v>
      </c>
      <c r="D787" s="32" t="s">
        <v>69</v>
      </c>
      <c r="E787" s="23" t="s">
        <v>15</v>
      </c>
    </row>
    <row r="788" spans="1:5" ht="15.75" x14ac:dyDescent="0.25">
      <c r="A788" s="19">
        <v>44528.573240740741</v>
      </c>
      <c r="B788" s="34" t="s">
        <v>489</v>
      </c>
      <c r="C788" s="21">
        <v>200</v>
      </c>
      <c r="D788" s="32" t="s">
        <v>69</v>
      </c>
      <c r="E788" s="23" t="s">
        <v>43</v>
      </c>
    </row>
    <row r="789" spans="1:5" ht="15.75" x14ac:dyDescent="0.25">
      <c r="A789" s="19">
        <v>44528.603622685187</v>
      </c>
      <c r="B789" s="34" t="s">
        <v>487</v>
      </c>
      <c r="C789" s="21">
        <v>500</v>
      </c>
      <c r="D789" s="32" t="s">
        <v>69</v>
      </c>
      <c r="E789" s="23" t="s">
        <v>15</v>
      </c>
    </row>
    <row r="790" spans="1:5" ht="15.75" x14ac:dyDescent="0.25">
      <c r="A790" s="19">
        <v>44528.621458333335</v>
      </c>
      <c r="B790" s="34" t="s">
        <v>258</v>
      </c>
      <c r="C790" s="21">
        <v>500</v>
      </c>
      <c r="D790" s="32" t="s">
        <v>69</v>
      </c>
      <c r="E790" s="23" t="s">
        <v>15</v>
      </c>
    </row>
    <row r="791" spans="1:5" ht="15.75" x14ac:dyDescent="0.25">
      <c r="A791" s="19">
        <v>44528.707152777781</v>
      </c>
      <c r="B791" s="34" t="s">
        <v>258</v>
      </c>
      <c r="C791" s="21">
        <v>500</v>
      </c>
      <c r="D791" s="32" t="s">
        <v>69</v>
      </c>
      <c r="E791" s="23" t="s">
        <v>15</v>
      </c>
    </row>
    <row r="792" spans="1:5" ht="15.75" x14ac:dyDescent="0.25">
      <c r="A792" s="19">
        <v>44528.743680555555</v>
      </c>
      <c r="B792" s="34" t="s">
        <v>423</v>
      </c>
      <c r="C792" s="21">
        <v>100</v>
      </c>
      <c r="D792" s="32" t="s">
        <v>69</v>
      </c>
      <c r="E792" s="23" t="s">
        <v>16</v>
      </c>
    </row>
    <row r="793" spans="1:5" ht="15.75" x14ac:dyDescent="0.25">
      <c r="A793" s="19">
        <v>44528.74486111111</v>
      </c>
      <c r="B793" s="34" t="s">
        <v>493</v>
      </c>
      <c r="C793" s="21">
        <v>500</v>
      </c>
      <c r="D793" s="32" t="s">
        <v>69</v>
      </c>
      <c r="E793" s="23" t="s">
        <v>439</v>
      </c>
    </row>
    <row r="794" spans="1:5" ht="15.75" x14ac:dyDescent="0.25">
      <c r="A794" s="19">
        <v>44528.760034722225</v>
      </c>
      <c r="B794" s="34" t="s">
        <v>139</v>
      </c>
      <c r="C794" s="21">
        <v>2000</v>
      </c>
      <c r="D794" s="32" t="s">
        <v>70</v>
      </c>
      <c r="E794" s="23" t="s">
        <v>98</v>
      </c>
    </row>
    <row r="795" spans="1:5" ht="15.75" x14ac:dyDescent="0.25">
      <c r="A795" s="19">
        <v>44528.778564814813</v>
      </c>
      <c r="B795" s="34" t="s">
        <v>271</v>
      </c>
      <c r="C795" s="21">
        <v>1000</v>
      </c>
      <c r="D795" s="32" t="s">
        <v>70</v>
      </c>
      <c r="E795" s="23" t="s">
        <v>437</v>
      </c>
    </row>
    <row r="796" spans="1:5" ht="15.75" x14ac:dyDescent="0.25">
      <c r="A796" s="19">
        <v>44528.784768518519</v>
      </c>
      <c r="B796" s="34" t="s">
        <v>498</v>
      </c>
      <c r="C796" s="21">
        <v>100</v>
      </c>
      <c r="D796" s="32" t="s">
        <v>69</v>
      </c>
      <c r="E796" s="23" t="s">
        <v>15</v>
      </c>
    </row>
    <row r="797" spans="1:5" ht="15.75" x14ac:dyDescent="0.25">
      <c r="A797" s="19">
        <v>44528.797708333332</v>
      </c>
      <c r="B797" s="34" t="s">
        <v>352</v>
      </c>
      <c r="C797" s="21">
        <v>50</v>
      </c>
      <c r="D797" s="32" t="s">
        <v>70</v>
      </c>
      <c r="E797" s="23" t="s">
        <v>441</v>
      </c>
    </row>
    <row r="798" spans="1:5" ht="15.75" x14ac:dyDescent="0.25">
      <c r="A798" s="19">
        <v>44528.807673611111</v>
      </c>
      <c r="B798" s="34" t="s">
        <v>148</v>
      </c>
      <c r="C798" s="21">
        <v>555</v>
      </c>
      <c r="D798" s="32" t="s">
        <v>70</v>
      </c>
      <c r="E798" s="23" t="s">
        <v>437</v>
      </c>
    </row>
    <row r="799" spans="1:5" ht="15.75" x14ac:dyDescent="0.25">
      <c r="A799" s="19">
        <v>44528.826319444444</v>
      </c>
      <c r="B799" s="34" t="s">
        <v>415</v>
      </c>
      <c r="C799" s="21">
        <v>200</v>
      </c>
      <c r="D799" s="32" t="s">
        <v>69</v>
      </c>
      <c r="E799" s="23" t="s">
        <v>16</v>
      </c>
    </row>
    <row r="800" spans="1:5" ht="15.75" x14ac:dyDescent="0.25">
      <c r="A800" s="19">
        <v>44528.826574074075</v>
      </c>
      <c r="B800" s="34" t="s">
        <v>232</v>
      </c>
      <c r="C800" s="21">
        <v>100</v>
      </c>
      <c r="D800" s="32" t="s">
        <v>69</v>
      </c>
      <c r="E800" s="23" t="s">
        <v>15</v>
      </c>
    </row>
    <row r="801" spans="1:5" ht="15.75" x14ac:dyDescent="0.25">
      <c r="A801" s="19">
        <v>44528.838888888888</v>
      </c>
      <c r="B801" s="34" t="s">
        <v>497</v>
      </c>
      <c r="C801" s="21">
        <v>1500</v>
      </c>
      <c r="D801" s="32" t="s">
        <v>70</v>
      </c>
      <c r="E801" s="23" t="s">
        <v>440</v>
      </c>
    </row>
    <row r="802" spans="1:5" ht="15.75" x14ac:dyDescent="0.25">
      <c r="A802" s="19">
        <v>44528.849270833336</v>
      </c>
      <c r="B802" s="34" t="s">
        <v>203</v>
      </c>
      <c r="C802" s="21">
        <v>1500</v>
      </c>
      <c r="D802" s="32" t="s">
        <v>69</v>
      </c>
      <c r="E802" s="23" t="s">
        <v>15</v>
      </c>
    </row>
    <row r="803" spans="1:5" ht="15.75" x14ac:dyDescent="0.25">
      <c r="A803" s="19">
        <v>44528.910081018519</v>
      </c>
      <c r="B803" s="34" t="s">
        <v>416</v>
      </c>
      <c r="C803" s="21">
        <v>1000</v>
      </c>
      <c r="D803" s="32" t="s">
        <v>69</v>
      </c>
      <c r="E803" s="23" t="s">
        <v>57</v>
      </c>
    </row>
    <row r="804" spans="1:5" ht="15.75" x14ac:dyDescent="0.25">
      <c r="A804" s="19">
        <v>44528.921932870369</v>
      </c>
      <c r="B804" s="34" t="s">
        <v>496</v>
      </c>
      <c r="C804" s="21">
        <v>500</v>
      </c>
      <c r="D804" s="32" t="s">
        <v>69</v>
      </c>
      <c r="E804" s="23" t="s">
        <v>439</v>
      </c>
    </row>
    <row r="805" spans="1:5" ht="15.75" x14ac:dyDescent="0.25">
      <c r="A805" s="19">
        <v>44528.935752314814</v>
      </c>
      <c r="B805" s="34" t="s">
        <v>408</v>
      </c>
      <c r="C805" s="21">
        <v>100</v>
      </c>
      <c r="D805" s="32" t="s">
        <v>69</v>
      </c>
      <c r="E805" s="23" t="s">
        <v>15</v>
      </c>
    </row>
    <row r="806" spans="1:5" ht="15.75" x14ac:dyDescent="0.25">
      <c r="A806" s="19">
        <v>44528.936898148146</v>
      </c>
      <c r="B806" s="34" t="s">
        <v>417</v>
      </c>
      <c r="C806" s="21">
        <v>500</v>
      </c>
      <c r="D806" s="32" t="s">
        <v>69</v>
      </c>
      <c r="E806" s="23" t="s">
        <v>15</v>
      </c>
    </row>
    <row r="807" spans="1:5" ht="15.75" x14ac:dyDescent="0.25">
      <c r="A807" s="19">
        <v>44528.98909722222</v>
      </c>
      <c r="B807" s="34" t="s">
        <v>368</v>
      </c>
      <c r="C807" s="21">
        <v>500</v>
      </c>
      <c r="D807" s="32" t="s">
        <v>69</v>
      </c>
      <c r="E807" s="23" t="s">
        <v>15</v>
      </c>
    </row>
    <row r="808" spans="1:5" ht="15.75" x14ac:dyDescent="0.25">
      <c r="A808" s="25">
        <v>44529</v>
      </c>
      <c r="B808" s="34" t="s">
        <v>653</v>
      </c>
      <c r="C808" s="21">
        <v>500</v>
      </c>
      <c r="D808" s="32" t="s">
        <v>641</v>
      </c>
      <c r="E808" s="23" t="s">
        <v>15</v>
      </c>
    </row>
    <row r="809" spans="1:5" ht="15.75" x14ac:dyDescent="0.25">
      <c r="A809" s="19">
        <v>44529.013749999998</v>
      </c>
      <c r="B809" s="34" t="s">
        <v>369</v>
      </c>
      <c r="C809" s="21">
        <v>1000</v>
      </c>
      <c r="D809" s="32" t="s">
        <v>69</v>
      </c>
      <c r="E809" s="23" t="s">
        <v>14</v>
      </c>
    </row>
    <row r="810" spans="1:5" ht="15.75" x14ac:dyDescent="0.25">
      <c r="A810" s="19">
        <v>44529.045717592591</v>
      </c>
      <c r="B810" s="34" t="s">
        <v>464</v>
      </c>
      <c r="C810" s="21">
        <v>100</v>
      </c>
      <c r="D810" s="32" t="s">
        <v>69</v>
      </c>
      <c r="E810" s="23" t="s">
        <v>30</v>
      </c>
    </row>
    <row r="811" spans="1:5" ht="15.75" x14ac:dyDescent="0.25">
      <c r="A811" s="19">
        <v>44529.209560185183</v>
      </c>
      <c r="B811" s="34" t="s">
        <v>495</v>
      </c>
      <c r="C811" s="21">
        <v>100</v>
      </c>
      <c r="D811" s="32" t="s">
        <v>69</v>
      </c>
      <c r="E811" s="23" t="s">
        <v>43</v>
      </c>
    </row>
    <row r="812" spans="1:5" ht="15.75" x14ac:dyDescent="0.25">
      <c r="A812" s="19">
        <v>44529.216041666667</v>
      </c>
      <c r="B812" s="34" t="s">
        <v>337</v>
      </c>
      <c r="C812" s="21">
        <v>300</v>
      </c>
      <c r="D812" s="32" t="s">
        <v>69</v>
      </c>
      <c r="E812" s="23" t="s">
        <v>15</v>
      </c>
    </row>
    <row r="813" spans="1:5" ht="15.75" x14ac:dyDescent="0.25">
      <c r="A813" s="19">
        <v>44529.317245370374</v>
      </c>
      <c r="B813" s="34" t="s">
        <v>158</v>
      </c>
      <c r="C813" s="21">
        <v>100</v>
      </c>
      <c r="D813" s="32" t="s">
        <v>69</v>
      </c>
      <c r="E813" s="23" t="s">
        <v>15</v>
      </c>
    </row>
    <row r="814" spans="1:5" ht="15.75" x14ac:dyDescent="0.25">
      <c r="A814" s="19">
        <v>44529.46465277778</v>
      </c>
      <c r="B814" s="34" t="s">
        <v>418</v>
      </c>
      <c r="C814" s="21">
        <v>200</v>
      </c>
      <c r="D814" s="32" t="s">
        <v>69</v>
      </c>
      <c r="E814" s="23" t="s">
        <v>15</v>
      </c>
    </row>
    <row r="815" spans="1:5" ht="15.75" x14ac:dyDescent="0.25">
      <c r="A815" s="19">
        <v>44529.486215277779</v>
      </c>
      <c r="B815" s="34" t="s">
        <v>494</v>
      </c>
      <c r="C815" s="21">
        <v>500</v>
      </c>
      <c r="D815" s="32" t="s">
        <v>70</v>
      </c>
      <c r="E815" s="23" t="s">
        <v>437</v>
      </c>
    </row>
    <row r="816" spans="1:5" ht="15.75" x14ac:dyDescent="0.25">
      <c r="A816" s="19">
        <v>44529.513854166667</v>
      </c>
      <c r="B816" s="34" t="s">
        <v>490</v>
      </c>
      <c r="C816" s="21">
        <v>500</v>
      </c>
      <c r="D816" s="32" t="s">
        <v>69</v>
      </c>
      <c r="E816" s="23" t="s">
        <v>467</v>
      </c>
    </row>
    <row r="817" spans="1:5" ht="15.75" x14ac:dyDescent="0.25">
      <c r="A817" s="19">
        <v>44529.525891203702</v>
      </c>
      <c r="B817" s="34" t="s">
        <v>366</v>
      </c>
      <c r="C817" s="21">
        <v>100</v>
      </c>
      <c r="D817" s="32" t="s">
        <v>69</v>
      </c>
      <c r="E817" s="23" t="s">
        <v>15</v>
      </c>
    </row>
    <row r="818" spans="1:5" ht="15.75" x14ac:dyDescent="0.25">
      <c r="A818" s="19">
        <v>44529.555127314816</v>
      </c>
      <c r="B818" s="34" t="s">
        <v>493</v>
      </c>
      <c r="C818" s="21">
        <v>500</v>
      </c>
      <c r="D818" s="32" t="s">
        <v>69</v>
      </c>
      <c r="E818" s="23" t="s">
        <v>439</v>
      </c>
    </row>
    <row r="819" spans="1:5" ht="15.75" x14ac:dyDescent="0.25">
      <c r="A819" s="19">
        <v>44529.555509259262</v>
      </c>
      <c r="B819" s="34" t="s">
        <v>414</v>
      </c>
      <c r="C819" s="21">
        <v>500</v>
      </c>
      <c r="D819" s="32" t="s">
        <v>70</v>
      </c>
      <c r="E819" s="23" t="s">
        <v>55</v>
      </c>
    </row>
    <row r="820" spans="1:5" ht="15.75" x14ac:dyDescent="0.25">
      <c r="A820" s="19">
        <v>44529.573506944442</v>
      </c>
      <c r="B820" s="34" t="s">
        <v>489</v>
      </c>
      <c r="C820" s="21">
        <v>200</v>
      </c>
      <c r="D820" s="32" t="s">
        <v>69</v>
      </c>
      <c r="E820" s="23" t="s">
        <v>43</v>
      </c>
    </row>
    <row r="821" spans="1:5" ht="15.75" x14ac:dyDescent="0.25">
      <c r="A821" s="19">
        <v>44529.603715277779</v>
      </c>
      <c r="B821" s="34" t="s">
        <v>487</v>
      </c>
      <c r="C821" s="21">
        <v>500</v>
      </c>
      <c r="D821" s="32" t="s">
        <v>69</v>
      </c>
      <c r="E821" s="23" t="s">
        <v>15</v>
      </c>
    </row>
    <row r="822" spans="1:5" ht="15.75" x14ac:dyDescent="0.25">
      <c r="A822" s="19">
        <v>44529.621689814812</v>
      </c>
      <c r="B822" s="34" t="s">
        <v>258</v>
      </c>
      <c r="C822" s="21">
        <v>500</v>
      </c>
      <c r="D822" s="32" t="s">
        <v>69</v>
      </c>
      <c r="E822" s="23" t="s">
        <v>15</v>
      </c>
    </row>
    <row r="823" spans="1:5" ht="15.75" x14ac:dyDescent="0.25">
      <c r="A823" s="19">
        <v>44529.643483796295</v>
      </c>
      <c r="B823" s="34" t="s">
        <v>487</v>
      </c>
      <c r="C823" s="21">
        <v>1000</v>
      </c>
      <c r="D823" s="32" t="s">
        <v>69</v>
      </c>
      <c r="E823" s="23" t="s">
        <v>15</v>
      </c>
    </row>
    <row r="824" spans="1:5" ht="15.75" x14ac:dyDescent="0.25">
      <c r="A824" s="19">
        <v>44529.664178240739</v>
      </c>
      <c r="B824" s="34" t="s">
        <v>419</v>
      </c>
      <c r="C824" s="21">
        <v>1000</v>
      </c>
      <c r="D824" s="32" t="s">
        <v>69</v>
      </c>
      <c r="E824" s="23" t="s">
        <v>15</v>
      </c>
    </row>
    <row r="825" spans="1:5" ht="15.75" x14ac:dyDescent="0.25">
      <c r="A825" s="19">
        <v>44529.701747685183</v>
      </c>
      <c r="B825" s="34" t="s">
        <v>422</v>
      </c>
      <c r="C825" s="21">
        <v>500</v>
      </c>
      <c r="D825" s="32" t="s">
        <v>69</v>
      </c>
      <c r="E825" s="23" t="s">
        <v>71</v>
      </c>
    </row>
    <row r="826" spans="1:5" ht="15.75" x14ac:dyDescent="0.25">
      <c r="A826" s="19">
        <v>44529.704965277779</v>
      </c>
      <c r="B826" s="34" t="s">
        <v>191</v>
      </c>
      <c r="C826" s="21">
        <v>700</v>
      </c>
      <c r="D826" s="32" t="s">
        <v>70</v>
      </c>
      <c r="E826" s="23" t="s">
        <v>438</v>
      </c>
    </row>
    <row r="827" spans="1:5" ht="15.75" x14ac:dyDescent="0.25">
      <c r="A827" s="19">
        <v>44529.741550925923</v>
      </c>
      <c r="B827" s="34" t="s">
        <v>308</v>
      </c>
      <c r="C827" s="21">
        <v>500</v>
      </c>
      <c r="D827" s="32" t="s">
        <v>69</v>
      </c>
      <c r="E827" s="23" t="s">
        <v>15</v>
      </c>
    </row>
    <row r="828" spans="1:5" ht="15.75" x14ac:dyDescent="0.25">
      <c r="A828" s="19">
        <v>44529.766967592594</v>
      </c>
      <c r="B828" s="34" t="s">
        <v>424</v>
      </c>
      <c r="C828" s="21">
        <v>100</v>
      </c>
      <c r="D828" s="32" t="s">
        <v>69</v>
      </c>
      <c r="E828" s="23" t="s">
        <v>17</v>
      </c>
    </row>
    <row r="829" spans="1:5" ht="15.75" x14ac:dyDescent="0.25">
      <c r="A829" s="19">
        <v>44529.778634259259</v>
      </c>
      <c r="B829" s="34" t="s">
        <v>425</v>
      </c>
      <c r="C829" s="21">
        <v>500</v>
      </c>
      <c r="D829" s="32" t="s">
        <v>69</v>
      </c>
      <c r="E829" s="23" t="s">
        <v>15</v>
      </c>
    </row>
    <row r="830" spans="1:5" ht="15.75" x14ac:dyDescent="0.25">
      <c r="A830" s="19">
        <v>44529.81113425926</v>
      </c>
      <c r="B830" s="34" t="s">
        <v>492</v>
      </c>
      <c r="C830" s="21">
        <v>500</v>
      </c>
      <c r="D830" s="32" t="s">
        <v>70</v>
      </c>
      <c r="E830" s="23" t="s">
        <v>437</v>
      </c>
    </row>
    <row r="831" spans="1:5" ht="15.75" x14ac:dyDescent="0.25">
      <c r="A831" s="19">
        <v>44529.826666666668</v>
      </c>
      <c r="B831" s="34" t="s">
        <v>415</v>
      </c>
      <c r="C831" s="21">
        <v>200</v>
      </c>
      <c r="D831" s="32" t="s">
        <v>69</v>
      </c>
      <c r="E831" s="23" t="s">
        <v>16</v>
      </c>
    </row>
    <row r="832" spans="1:5" ht="15.75" x14ac:dyDescent="0.25">
      <c r="A832" s="19">
        <v>44529.922199074077</v>
      </c>
      <c r="B832" s="34" t="s">
        <v>209</v>
      </c>
      <c r="C832" s="21">
        <v>100</v>
      </c>
      <c r="D832" s="32" t="s">
        <v>69</v>
      </c>
      <c r="E832" s="23" t="s">
        <v>15</v>
      </c>
    </row>
    <row r="833" spans="1:5" ht="15.75" x14ac:dyDescent="0.25">
      <c r="A833" s="19">
        <v>44529.923993055556</v>
      </c>
      <c r="B833" s="34" t="s">
        <v>179</v>
      </c>
      <c r="C833" s="21">
        <v>100</v>
      </c>
      <c r="D833" s="32" t="s">
        <v>69</v>
      </c>
      <c r="E833" s="23" t="s">
        <v>15</v>
      </c>
    </row>
    <row r="834" spans="1:5" ht="15.75" x14ac:dyDescent="0.25">
      <c r="A834" s="19">
        <v>44529.983298611114</v>
      </c>
      <c r="B834" s="34" t="s">
        <v>491</v>
      </c>
      <c r="C834" s="21">
        <v>1500</v>
      </c>
      <c r="D834" s="32" t="s">
        <v>69</v>
      </c>
      <c r="E834" s="23" t="s">
        <v>15</v>
      </c>
    </row>
    <row r="835" spans="1:5" ht="15.75" x14ac:dyDescent="0.25">
      <c r="A835" s="19">
        <v>44530.046134259261</v>
      </c>
      <c r="B835" s="34" t="s">
        <v>464</v>
      </c>
      <c r="C835" s="21">
        <v>100</v>
      </c>
      <c r="D835" s="32" t="s">
        <v>69</v>
      </c>
      <c r="E835" s="23" t="s">
        <v>30</v>
      </c>
    </row>
    <row r="836" spans="1:5" ht="15.75" x14ac:dyDescent="0.25">
      <c r="A836" s="19">
        <v>44530.216562499998</v>
      </c>
      <c r="B836" s="34" t="s">
        <v>337</v>
      </c>
      <c r="C836" s="21">
        <v>300</v>
      </c>
      <c r="D836" s="32" t="s">
        <v>69</v>
      </c>
      <c r="E836" s="23" t="s">
        <v>15</v>
      </c>
    </row>
    <row r="837" spans="1:5" ht="15.75" x14ac:dyDescent="0.25">
      <c r="A837" s="19">
        <v>44530.29824074074</v>
      </c>
      <c r="B837" s="34" t="s">
        <v>195</v>
      </c>
      <c r="C837" s="21">
        <v>100</v>
      </c>
      <c r="D837" s="32" t="s">
        <v>69</v>
      </c>
      <c r="E837" s="23" t="s">
        <v>15</v>
      </c>
    </row>
    <row r="838" spans="1:5" ht="15.75" x14ac:dyDescent="0.25">
      <c r="A838" s="19">
        <v>44530.37122685185</v>
      </c>
      <c r="B838" s="34" t="s">
        <v>426</v>
      </c>
      <c r="C838" s="21">
        <v>100</v>
      </c>
      <c r="D838" s="32" t="s">
        <v>69</v>
      </c>
      <c r="E838" s="23" t="s">
        <v>15</v>
      </c>
    </row>
    <row r="839" spans="1:5" ht="15.75" x14ac:dyDescent="0.25">
      <c r="A839" s="19">
        <v>44530.371458333335</v>
      </c>
      <c r="B839" s="34" t="s">
        <v>427</v>
      </c>
      <c r="C839" s="21">
        <v>150</v>
      </c>
      <c r="D839" s="32" t="s">
        <v>69</v>
      </c>
      <c r="E839" s="23" t="s">
        <v>15</v>
      </c>
    </row>
    <row r="840" spans="1:5" ht="15.75" x14ac:dyDescent="0.25">
      <c r="A840" s="19">
        <v>44530.407905092594</v>
      </c>
      <c r="B840" s="34" t="s">
        <v>117</v>
      </c>
      <c r="C840" s="21">
        <v>100</v>
      </c>
      <c r="D840" s="32" t="s">
        <v>69</v>
      </c>
      <c r="E840" s="23" t="s">
        <v>15</v>
      </c>
    </row>
    <row r="841" spans="1:5" ht="15.75" x14ac:dyDescent="0.25">
      <c r="A841" s="19">
        <v>44530.41201388889</v>
      </c>
      <c r="B841" s="34" t="s">
        <v>380</v>
      </c>
      <c r="C841" s="21">
        <v>100</v>
      </c>
      <c r="D841" s="32" t="s">
        <v>69</v>
      </c>
      <c r="E841" s="23" t="s">
        <v>15</v>
      </c>
    </row>
    <row r="842" spans="1:5" ht="15.75" x14ac:dyDescent="0.25">
      <c r="A842" s="19">
        <v>44530.417962962965</v>
      </c>
      <c r="B842" s="34" t="s">
        <v>121</v>
      </c>
      <c r="C842" s="21">
        <v>1000</v>
      </c>
      <c r="D842" s="32" t="s">
        <v>69</v>
      </c>
      <c r="E842" s="23" t="s">
        <v>15</v>
      </c>
    </row>
    <row r="843" spans="1:5" ht="15.75" x14ac:dyDescent="0.25">
      <c r="A843" s="19">
        <v>44530.475775462961</v>
      </c>
      <c r="B843" s="34" t="s">
        <v>428</v>
      </c>
      <c r="C843" s="21">
        <v>100</v>
      </c>
      <c r="D843" s="32" t="s">
        <v>69</v>
      </c>
      <c r="E843" s="23" t="s">
        <v>15</v>
      </c>
    </row>
    <row r="844" spans="1:5" ht="15.75" x14ac:dyDescent="0.25">
      <c r="A844" s="19">
        <v>44530.500972222224</v>
      </c>
      <c r="B844" s="34" t="s">
        <v>339</v>
      </c>
      <c r="C844" s="21">
        <v>100</v>
      </c>
      <c r="D844" s="32" t="s">
        <v>69</v>
      </c>
      <c r="E844" s="23" t="s">
        <v>15</v>
      </c>
    </row>
    <row r="845" spans="1:5" ht="15.75" x14ac:dyDescent="0.25">
      <c r="A845" s="19">
        <v>44530.514641203707</v>
      </c>
      <c r="B845" s="34" t="s">
        <v>490</v>
      </c>
      <c r="C845" s="21">
        <v>500</v>
      </c>
      <c r="D845" s="32" t="s">
        <v>69</v>
      </c>
      <c r="E845" s="23" t="s">
        <v>467</v>
      </c>
    </row>
    <row r="846" spans="1:5" ht="15.75" x14ac:dyDescent="0.25">
      <c r="A846" s="19">
        <v>44530.517222222225</v>
      </c>
      <c r="B846" s="34" t="s">
        <v>115</v>
      </c>
      <c r="C846" s="21">
        <v>1000</v>
      </c>
      <c r="D846" s="32" t="s">
        <v>70</v>
      </c>
      <c r="E846" s="23" t="s">
        <v>441</v>
      </c>
    </row>
    <row r="847" spans="1:5" ht="15.75" x14ac:dyDescent="0.25">
      <c r="A847" s="19">
        <v>44530.54315972222</v>
      </c>
      <c r="B847" s="34" t="s">
        <v>429</v>
      </c>
      <c r="C847" s="21">
        <v>300</v>
      </c>
      <c r="D847" s="32" t="s">
        <v>69</v>
      </c>
      <c r="E847" s="23" t="s">
        <v>58</v>
      </c>
    </row>
    <row r="848" spans="1:5" ht="15.75" x14ac:dyDescent="0.25">
      <c r="A848" s="19">
        <v>44530.565775462965</v>
      </c>
      <c r="B848" s="34" t="s">
        <v>37</v>
      </c>
      <c r="C848" s="21">
        <v>5000</v>
      </c>
      <c r="D848" s="32" t="s">
        <v>70</v>
      </c>
      <c r="E848" s="23" t="s">
        <v>99</v>
      </c>
    </row>
    <row r="849" spans="1:5" ht="15.75" x14ac:dyDescent="0.25">
      <c r="A849" s="19">
        <v>44530.574456018519</v>
      </c>
      <c r="B849" s="34" t="s">
        <v>489</v>
      </c>
      <c r="C849" s="21">
        <v>200</v>
      </c>
      <c r="D849" s="32" t="s">
        <v>69</v>
      </c>
      <c r="E849" s="23" t="s">
        <v>43</v>
      </c>
    </row>
    <row r="850" spans="1:5" ht="15.75" x14ac:dyDescent="0.25">
      <c r="A850" s="19">
        <v>44530.601099537038</v>
      </c>
      <c r="B850" s="34" t="s">
        <v>488</v>
      </c>
      <c r="C850" s="21">
        <v>40000</v>
      </c>
      <c r="D850" s="32" t="s">
        <v>69</v>
      </c>
      <c r="E850" s="23" t="s">
        <v>15</v>
      </c>
    </row>
    <row r="851" spans="1:5" ht="15.75" x14ac:dyDescent="0.25">
      <c r="A851" s="19">
        <v>44530.604629629626</v>
      </c>
      <c r="B851" s="34" t="s">
        <v>487</v>
      </c>
      <c r="C851" s="21">
        <v>500</v>
      </c>
      <c r="D851" s="32" t="s">
        <v>69</v>
      </c>
      <c r="E851" s="23" t="s">
        <v>15</v>
      </c>
    </row>
    <row r="852" spans="1:5" ht="15.75" x14ac:dyDescent="0.25">
      <c r="A852" s="19">
        <v>44530.622650462959</v>
      </c>
      <c r="B852" s="34" t="s">
        <v>258</v>
      </c>
      <c r="C852" s="21">
        <v>500</v>
      </c>
      <c r="D852" s="32" t="s">
        <v>69</v>
      </c>
      <c r="E852" s="23" t="s">
        <v>15</v>
      </c>
    </row>
    <row r="853" spans="1:5" ht="15.75" x14ac:dyDescent="0.25">
      <c r="A853" s="19">
        <v>44530.634618055556</v>
      </c>
      <c r="B853" s="34" t="s">
        <v>487</v>
      </c>
      <c r="C853" s="21">
        <v>500</v>
      </c>
      <c r="D853" s="32" t="s">
        <v>69</v>
      </c>
      <c r="E853" s="23" t="s">
        <v>15</v>
      </c>
    </row>
    <row r="854" spans="1:5" ht="15.75" x14ac:dyDescent="0.25">
      <c r="A854" s="19">
        <v>44530.644745370373</v>
      </c>
      <c r="B854" s="34" t="s">
        <v>487</v>
      </c>
      <c r="C854" s="21">
        <v>1000</v>
      </c>
      <c r="D854" s="32" t="s">
        <v>69</v>
      </c>
      <c r="E854" s="23" t="s">
        <v>15</v>
      </c>
    </row>
    <row r="855" spans="1:5" ht="15.75" x14ac:dyDescent="0.25">
      <c r="A855" s="19">
        <v>44530.64607638889</v>
      </c>
      <c r="B855" s="34" t="s">
        <v>486</v>
      </c>
      <c r="C855" s="21">
        <v>200</v>
      </c>
      <c r="D855" s="32" t="s">
        <v>69</v>
      </c>
      <c r="E855" s="23" t="s">
        <v>15</v>
      </c>
    </row>
    <row r="856" spans="1:5" ht="15.75" x14ac:dyDescent="0.25">
      <c r="A856" s="19">
        <v>44530.664606481485</v>
      </c>
      <c r="B856" s="34" t="s">
        <v>233</v>
      </c>
      <c r="C856" s="21">
        <v>500</v>
      </c>
      <c r="D856" s="32" t="s">
        <v>70</v>
      </c>
      <c r="E856" s="23" t="s">
        <v>438</v>
      </c>
    </row>
    <row r="857" spans="1:5" ht="15.75" x14ac:dyDescent="0.25">
      <c r="A857" s="19">
        <v>44530.665520833332</v>
      </c>
      <c r="B857" s="34" t="s">
        <v>315</v>
      </c>
      <c r="C857" s="21">
        <v>500</v>
      </c>
      <c r="D857" s="32" t="s">
        <v>70</v>
      </c>
      <c r="E857" s="23" t="s">
        <v>438</v>
      </c>
    </row>
    <row r="858" spans="1:5" ht="15.75" x14ac:dyDescent="0.25">
      <c r="A858" s="19">
        <v>44530.666226851848</v>
      </c>
      <c r="B858" s="34" t="s">
        <v>208</v>
      </c>
      <c r="C858" s="21">
        <v>100</v>
      </c>
      <c r="D858" s="32" t="s">
        <v>70</v>
      </c>
      <c r="E858" s="23" t="s">
        <v>438</v>
      </c>
    </row>
    <row r="859" spans="1:5" ht="15.75" x14ac:dyDescent="0.25">
      <c r="A859" s="19">
        <v>44530.676793981482</v>
      </c>
      <c r="B859" s="34" t="s">
        <v>298</v>
      </c>
      <c r="C859" s="21">
        <v>500</v>
      </c>
      <c r="D859" s="32" t="s">
        <v>70</v>
      </c>
      <c r="E859" s="23" t="s">
        <v>438</v>
      </c>
    </row>
    <row r="860" spans="1:5" ht="15.75" x14ac:dyDescent="0.25">
      <c r="A860" s="19">
        <v>44530.67765046296</v>
      </c>
      <c r="B860" s="34" t="s">
        <v>215</v>
      </c>
      <c r="C860" s="21">
        <v>300</v>
      </c>
      <c r="D860" s="32" t="s">
        <v>70</v>
      </c>
      <c r="E860" s="23" t="s">
        <v>437</v>
      </c>
    </row>
    <row r="861" spans="1:5" ht="15.75" x14ac:dyDescent="0.25">
      <c r="A861" s="19">
        <v>44530.68408564815</v>
      </c>
      <c r="B861" s="34" t="s">
        <v>433</v>
      </c>
      <c r="C861" s="21">
        <v>1500</v>
      </c>
      <c r="D861" s="32" t="s">
        <v>69</v>
      </c>
      <c r="E861" s="23" t="s">
        <v>15</v>
      </c>
    </row>
    <row r="862" spans="1:5" ht="15.75" x14ac:dyDescent="0.25">
      <c r="A862" s="19">
        <v>44530.691423611112</v>
      </c>
      <c r="B862" s="34" t="s">
        <v>343</v>
      </c>
      <c r="C862" s="21">
        <v>100</v>
      </c>
      <c r="D862" s="32" t="s">
        <v>70</v>
      </c>
      <c r="E862" s="23" t="s">
        <v>437</v>
      </c>
    </row>
    <row r="863" spans="1:5" ht="15.75" x14ac:dyDescent="0.25">
      <c r="A863" s="19">
        <v>44530.713865740741</v>
      </c>
      <c r="B863" s="34" t="s">
        <v>235</v>
      </c>
      <c r="C863" s="21">
        <v>500</v>
      </c>
      <c r="D863" s="32" t="s">
        <v>70</v>
      </c>
      <c r="E863" s="23" t="s">
        <v>438</v>
      </c>
    </row>
    <row r="864" spans="1:5" ht="15.75" x14ac:dyDescent="0.25">
      <c r="A864" s="19">
        <v>44530.718206018515</v>
      </c>
      <c r="B864" s="34" t="s">
        <v>363</v>
      </c>
      <c r="C864" s="21">
        <v>300</v>
      </c>
      <c r="D864" s="32" t="s">
        <v>69</v>
      </c>
      <c r="E864" s="23" t="s">
        <v>15</v>
      </c>
    </row>
    <row r="865" spans="1:5" ht="15.75" x14ac:dyDescent="0.25">
      <c r="A865" s="19">
        <v>44530.745798611111</v>
      </c>
      <c r="B865" s="34" t="s">
        <v>485</v>
      </c>
      <c r="C865" s="21">
        <v>100</v>
      </c>
      <c r="D865" s="32" t="s">
        <v>70</v>
      </c>
      <c r="E865" s="23" t="s">
        <v>437</v>
      </c>
    </row>
    <row r="866" spans="1:5" ht="15.75" x14ac:dyDescent="0.25">
      <c r="A866" s="19">
        <v>44530.759641203702</v>
      </c>
      <c r="B866" s="34" t="s">
        <v>364</v>
      </c>
      <c r="C866" s="21">
        <v>3000</v>
      </c>
      <c r="D866" s="32" t="s">
        <v>70</v>
      </c>
      <c r="E866" s="23" t="s">
        <v>19</v>
      </c>
    </row>
    <row r="867" spans="1:5" ht="15.75" x14ac:dyDescent="0.25">
      <c r="A867" s="19">
        <v>44530.76189814815</v>
      </c>
      <c r="B867" s="34" t="s">
        <v>364</v>
      </c>
      <c r="C867" s="21">
        <v>2000</v>
      </c>
      <c r="D867" s="32" t="s">
        <v>70</v>
      </c>
      <c r="E867" s="23" t="s">
        <v>466</v>
      </c>
    </row>
    <row r="868" spans="1:5" ht="15.75" x14ac:dyDescent="0.25">
      <c r="A868" s="19">
        <v>44530.823310185187</v>
      </c>
      <c r="B868" s="34" t="s">
        <v>484</v>
      </c>
      <c r="C868" s="21">
        <v>391</v>
      </c>
      <c r="D868" s="32" t="s">
        <v>70</v>
      </c>
      <c r="E868" s="23" t="s">
        <v>438</v>
      </c>
    </row>
    <row r="869" spans="1:5" ht="15.75" x14ac:dyDescent="0.25">
      <c r="A869" s="19">
        <v>44530.826956018522</v>
      </c>
      <c r="B869" s="34" t="s">
        <v>415</v>
      </c>
      <c r="C869" s="21">
        <v>200</v>
      </c>
      <c r="D869" s="32" t="s">
        <v>69</v>
      </c>
      <c r="E869" s="23" t="s">
        <v>16</v>
      </c>
    </row>
    <row r="870" spans="1:5" ht="15.75" x14ac:dyDescent="0.25">
      <c r="A870" s="19">
        <v>44530.834189814814</v>
      </c>
      <c r="B870" s="34" t="s">
        <v>483</v>
      </c>
      <c r="C870" s="21">
        <v>500</v>
      </c>
      <c r="D870" s="32" t="s">
        <v>70</v>
      </c>
      <c r="E870" s="23" t="s">
        <v>437</v>
      </c>
    </row>
    <row r="871" spans="1:5" ht="15.75" x14ac:dyDescent="0.25">
      <c r="A871" s="19">
        <v>44530.838877314818</v>
      </c>
      <c r="B871" s="34" t="s">
        <v>37</v>
      </c>
      <c r="C871" s="21">
        <v>4</v>
      </c>
      <c r="D871" s="32" t="s">
        <v>70</v>
      </c>
      <c r="E871" s="23" t="s">
        <v>441</v>
      </c>
    </row>
    <row r="872" spans="1:5" ht="15.75" x14ac:dyDescent="0.25">
      <c r="A872" s="19">
        <v>44530.859780092593</v>
      </c>
      <c r="B872" s="34" t="s">
        <v>311</v>
      </c>
      <c r="C872" s="21">
        <v>500</v>
      </c>
      <c r="D872" s="32" t="s">
        <v>69</v>
      </c>
      <c r="E872" s="23" t="s">
        <v>465</v>
      </c>
    </row>
    <row r="873" spans="1:5" ht="15.75" x14ac:dyDescent="0.25">
      <c r="A873" s="19">
        <v>44530.869155092594</v>
      </c>
      <c r="B873" s="34" t="s">
        <v>431</v>
      </c>
      <c r="C873" s="21">
        <v>500</v>
      </c>
      <c r="D873" s="32" t="s">
        <v>69</v>
      </c>
      <c r="E873" s="23" t="s">
        <v>15</v>
      </c>
    </row>
    <row r="874" spans="1:5" ht="15.75" x14ac:dyDescent="0.25">
      <c r="A874" s="19">
        <v>44530.914988425924</v>
      </c>
      <c r="B874" s="34" t="s">
        <v>482</v>
      </c>
      <c r="C874" s="21">
        <v>300</v>
      </c>
      <c r="D874" s="32" t="s">
        <v>70</v>
      </c>
      <c r="E874" s="23" t="s">
        <v>438</v>
      </c>
    </row>
    <row r="875" spans="1:5" ht="15.75" x14ac:dyDescent="0.25">
      <c r="A875" s="19">
        <v>44530.946284722224</v>
      </c>
      <c r="B875" s="34" t="s">
        <v>481</v>
      </c>
      <c r="C875" s="21">
        <v>75000</v>
      </c>
      <c r="D875" s="32" t="s">
        <v>69</v>
      </c>
      <c r="E875" s="23" t="s">
        <v>444</v>
      </c>
    </row>
    <row r="876" spans="1:5" ht="15.75" x14ac:dyDescent="0.25">
      <c r="A876" s="19">
        <v>44530.961076388892</v>
      </c>
      <c r="B876" s="34" t="s">
        <v>480</v>
      </c>
      <c r="C876" s="21">
        <v>1000</v>
      </c>
      <c r="D876" s="32" t="s">
        <v>70</v>
      </c>
      <c r="E876" s="23" t="s">
        <v>440</v>
      </c>
    </row>
    <row r="877" spans="1:5" ht="15.75" x14ac:dyDescent="0.25">
      <c r="A877" s="19">
        <v>44530.996493055558</v>
      </c>
      <c r="B877" s="34" t="s">
        <v>432</v>
      </c>
      <c r="C877" s="21">
        <v>100</v>
      </c>
      <c r="D877" s="32" t="s">
        <v>69</v>
      </c>
      <c r="E877" s="23" t="s">
        <v>15</v>
      </c>
    </row>
    <row r="878" spans="1:5" ht="15.75" x14ac:dyDescent="0.25">
      <c r="A878" s="25"/>
      <c r="B878" s="20"/>
      <c r="C878" s="21"/>
      <c r="D878" s="32"/>
      <c r="E878" s="23"/>
    </row>
    <row r="879" spans="1:5" ht="15.75" x14ac:dyDescent="0.25">
      <c r="A879" s="25"/>
      <c r="B879" s="20"/>
      <c r="C879" s="21"/>
      <c r="D879" s="32"/>
      <c r="E879" s="23"/>
    </row>
    <row r="880" spans="1:5" ht="15.75" x14ac:dyDescent="0.25">
      <c r="A880" s="26"/>
      <c r="B880" s="24" t="s">
        <v>59</v>
      </c>
      <c r="C880" s="21">
        <v>405071</v>
      </c>
      <c r="D880" s="22"/>
      <c r="E880" s="23"/>
    </row>
    <row r="881" spans="1:5" ht="15.75" x14ac:dyDescent="0.25">
      <c r="A881" s="26"/>
      <c r="B881" s="24" t="s">
        <v>75</v>
      </c>
      <c r="C881" s="21">
        <f>4.92</f>
        <v>4.92</v>
      </c>
      <c r="D881" s="22"/>
      <c r="E881" s="23"/>
    </row>
    <row r="882" spans="1:5" ht="15.75" x14ac:dyDescent="0.25">
      <c r="A882" s="26"/>
      <c r="B882" s="24" t="s">
        <v>106</v>
      </c>
      <c r="C882" s="21">
        <f>14497.47+933886.05</f>
        <v>948383.52</v>
      </c>
      <c r="D882" s="22"/>
      <c r="E882" s="23"/>
    </row>
    <row r="883" spans="1:5" ht="15.75" x14ac:dyDescent="0.25">
      <c r="A883" s="26"/>
      <c r="B883" s="24" t="s">
        <v>107</v>
      </c>
      <c r="C883" s="21">
        <f>18903.39+27290.24+1271007.55+13266.54+45006.53+12297.06</f>
        <v>1387771.3100000003</v>
      </c>
      <c r="D883" s="22"/>
      <c r="E883" s="23"/>
    </row>
    <row r="884" spans="1:5" ht="15.75" x14ac:dyDescent="0.25">
      <c r="A884" s="26"/>
      <c r="B884" s="24" t="s">
        <v>643</v>
      </c>
      <c r="C884" s="21">
        <f>5820</f>
        <v>5820</v>
      </c>
      <c r="D884" s="22"/>
      <c r="E884" s="23"/>
    </row>
    <row r="885" spans="1:5" ht="15.75" x14ac:dyDescent="0.25">
      <c r="A885" s="26"/>
      <c r="B885" s="24" t="s">
        <v>108</v>
      </c>
      <c r="C885" s="21">
        <f>7000+11000</f>
        <v>18000</v>
      </c>
      <c r="D885" s="22"/>
      <c r="E885" s="23"/>
    </row>
    <row r="886" spans="1:5" ht="15.75" x14ac:dyDescent="0.25">
      <c r="A886" s="26"/>
      <c r="B886" s="24" t="s">
        <v>652</v>
      </c>
      <c r="C886" s="21">
        <v>2051.14</v>
      </c>
      <c r="D886" s="22"/>
      <c r="E886" s="23"/>
    </row>
    <row r="887" spans="1:5" ht="15.75" x14ac:dyDescent="0.25">
      <c r="A887" s="26"/>
      <c r="B887" s="24" t="s">
        <v>60</v>
      </c>
      <c r="C887" s="21">
        <f>36285</f>
        <v>36285</v>
      </c>
      <c r="D887" s="22"/>
      <c r="E887" s="27"/>
    </row>
    <row r="888" spans="1:5" ht="15.75" x14ac:dyDescent="0.25">
      <c r="A888" s="26"/>
      <c r="B888" s="24" t="s">
        <v>61</v>
      </c>
      <c r="C888" s="21">
        <f>300+300+500+1000+500+600+300+50+500+600+12750+600+550+550+650+750+50</f>
        <v>20550</v>
      </c>
      <c r="D888" s="22"/>
      <c r="E888" s="27"/>
    </row>
    <row r="889" spans="1:5" ht="15.75" x14ac:dyDescent="0.25">
      <c r="A889" s="26"/>
      <c r="B889" s="24" t="s">
        <v>62</v>
      </c>
      <c r="C889" s="21">
        <f>19700.5+40996.05+49562.28+13344.59+7381.37+27113.94+28073.29+583.2+1780</f>
        <v>188535.22</v>
      </c>
      <c r="D889" s="22"/>
      <c r="E889" s="27"/>
    </row>
    <row r="890" spans="1:5" ht="15.75" x14ac:dyDescent="0.25">
      <c r="A890" s="26"/>
      <c r="B890" s="24" t="s">
        <v>63</v>
      </c>
      <c r="C890" s="21">
        <f>18633+11740+1830+5547+3400+550</f>
        <v>41700</v>
      </c>
      <c r="D890" s="22"/>
      <c r="E890" s="27"/>
    </row>
    <row r="891" spans="1:5" ht="15.75" x14ac:dyDescent="0.25">
      <c r="A891" s="26"/>
      <c r="B891" s="24" t="s">
        <v>64</v>
      </c>
      <c r="C891" s="21">
        <f>190+4464.93+1838.07+2145.1+380+1241.05+285+17143.56+950+14957.14</f>
        <v>43594.85</v>
      </c>
      <c r="D891" s="22"/>
      <c r="E891" s="27"/>
    </row>
    <row r="892" spans="1:5" ht="15.75" x14ac:dyDescent="0.25">
      <c r="A892" s="26"/>
      <c r="B892" s="24" t="s">
        <v>65</v>
      </c>
      <c r="C892" s="21">
        <v>11630.15</v>
      </c>
      <c r="D892" s="22"/>
      <c r="E892" s="27"/>
    </row>
    <row r="893" spans="1:5" ht="15.75" x14ac:dyDescent="0.25">
      <c r="A893" s="26"/>
      <c r="B893" s="24" t="s">
        <v>66</v>
      </c>
      <c r="C893" s="21">
        <f>400+6050+50+200+500+1000+3000+500+700+100+300+400+800+2200+5200+200+600+3000+1000+200+1000+1200</f>
        <v>28600</v>
      </c>
      <c r="D893" s="22"/>
      <c r="E893" s="27"/>
    </row>
    <row r="894" spans="1:5" ht="15.75" x14ac:dyDescent="0.25">
      <c r="A894" s="26"/>
      <c r="B894" s="24" t="s">
        <v>67</v>
      </c>
      <c r="C894" s="21">
        <f>20+70+10+10+10+10+30+10+10+10+10+10+30+30+60+20+20+30+10+20+10+30</f>
        <v>470</v>
      </c>
      <c r="D894" s="22"/>
      <c r="E894" s="27"/>
    </row>
    <row r="895" spans="1:5" ht="15.75" customHeight="1" x14ac:dyDescent="0.25">
      <c r="A895" s="26"/>
      <c r="B895" s="24" t="s">
        <v>68</v>
      </c>
      <c r="C895" s="21">
        <v>31351.72</v>
      </c>
      <c r="D895" s="22"/>
      <c r="E895" s="27"/>
    </row>
    <row r="896" spans="1:5" ht="15.75" x14ac:dyDescent="0.25">
      <c r="A896" s="28"/>
      <c r="B896" s="35" t="s">
        <v>11</v>
      </c>
      <c r="C896" s="29">
        <f>SUM(C1:C893)-C895-C894</f>
        <v>5309239.3899999997</v>
      </c>
      <c r="D896" s="30"/>
      <c r="E896" s="31"/>
    </row>
  </sheetData>
  <sortState ref="A2:E877">
    <sortCondition ref="A2"/>
  </sortState>
  <pageMargins left="0.7" right="0.7" top="0.75" bottom="0.75"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Траты</vt:lpstr>
      <vt:lpstr>Поступления</vt:lpstr>
      <vt:lpstr>Траты!_FilterDatabase_0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Plotkin</dc:creator>
  <dc:description/>
  <cp:lastModifiedBy>Пользователь Windows</cp:lastModifiedBy>
  <cp:revision>4</cp:revision>
  <dcterms:created xsi:type="dcterms:W3CDTF">2006-09-16T00:00:00Z</dcterms:created>
  <dcterms:modified xsi:type="dcterms:W3CDTF">2021-12-02T12:32:00Z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